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9010" windowHeight="11550"/>
  </bookViews>
  <sheets>
    <sheet name="ordersheet" sheetId="1" r:id="rId1"/>
  </sheets>
  <definedNames>
    <definedName name="_xlnm.Print_Area" localSheetId="0">ordersheet!$A$1:$V$77</definedName>
  </definedNames>
  <calcPr calcId="152511"/>
</workbook>
</file>

<file path=xl/calcChain.xml><?xml version="1.0" encoding="utf-8"?>
<calcChain xmlns="http://schemas.openxmlformats.org/spreadsheetml/2006/main">
  <c r="I56" i="1" l="1"/>
  <c r="I55" i="1"/>
  <c r="I54" i="1"/>
  <c r="I53" i="1"/>
  <c r="I52" i="1"/>
  <c r="I51" i="1"/>
  <c r="I50" i="1"/>
  <c r="I49" i="1"/>
  <c r="I48" i="1"/>
  <c r="I47" i="1"/>
  <c r="I46" i="1"/>
  <c r="I45" i="1"/>
  <c r="I44" i="1"/>
  <c r="I43" i="1"/>
  <c r="I42" i="1"/>
  <c r="I41" i="1"/>
  <c r="I40" i="1"/>
  <c r="I39" i="1"/>
  <c r="I38" i="1"/>
  <c r="I32" i="1" l="1"/>
  <c r="I33" i="1"/>
  <c r="I34" i="1"/>
  <c r="I28" i="1"/>
  <c r="I29" i="1"/>
  <c r="I30" i="1"/>
  <c r="I31" i="1"/>
  <c r="G57" i="1" l="1"/>
  <c r="S57" i="1" l="1"/>
  <c r="R57" i="1"/>
  <c r="Q57" i="1"/>
  <c r="I36" i="1" l="1"/>
  <c r="U57" i="1" l="1"/>
  <c r="V57" i="1"/>
  <c r="M57" i="1" l="1"/>
  <c r="N57" i="1" l="1"/>
  <c r="K57" i="1" l="1"/>
  <c r="I27" i="1" l="1"/>
  <c r="T57" i="1" l="1"/>
  <c r="I37" i="1" l="1"/>
  <c r="I35" i="1"/>
  <c r="I57" i="1" l="1"/>
  <c r="G60" i="1" s="1"/>
  <c r="G61" i="1" l="1"/>
  <c r="O57" i="1"/>
  <c r="L57" i="1" l="1"/>
  <c r="P57" i="1"/>
  <c r="K11" i="1" l="1"/>
  <c r="K10" i="1"/>
  <c r="I26" i="1"/>
</calcChain>
</file>

<file path=xl/sharedStrings.xml><?xml version="1.0" encoding="utf-8"?>
<sst xmlns="http://schemas.openxmlformats.org/spreadsheetml/2006/main" count="81" uniqueCount="57">
  <si>
    <t>郵便番号</t>
    <rPh sb="0" eb="4">
      <t>ユウビンバンゴウ</t>
    </rPh>
    <phoneticPr fontId="2"/>
  </si>
  <si>
    <t>住所</t>
    <rPh sb="0" eb="2">
      <t>ジュウショ</t>
    </rPh>
    <phoneticPr fontId="2"/>
  </si>
  <si>
    <t>商品名</t>
    <rPh sb="0" eb="3">
      <t>ショウヒンメイ</t>
    </rPh>
    <phoneticPr fontId="2"/>
  </si>
  <si>
    <t>色</t>
    <rPh sb="0" eb="1">
      <t>イロ</t>
    </rPh>
    <phoneticPr fontId="2"/>
  </si>
  <si>
    <t>備考</t>
    <rPh sb="0" eb="2">
      <t>ビコウ</t>
    </rPh>
    <phoneticPr fontId="2"/>
  </si>
  <si>
    <t>例</t>
    <rPh sb="0" eb="1">
      <t>レイ</t>
    </rPh>
    <phoneticPr fontId="2"/>
  </si>
  <si>
    <t>ご入金予定日</t>
    <rPh sb="1" eb="3">
      <t>ニュウキン</t>
    </rPh>
    <rPh sb="3" eb="5">
      <t>ヨテイ</t>
    </rPh>
    <rPh sb="5" eb="6">
      <t>ビ</t>
    </rPh>
    <phoneticPr fontId="1"/>
  </si>
  <si>
    <t>≪お届け先≫</t>
    <rPh sb="2" eb="3">
      <t>トド</t>
    </rPh>
    <rPh sb="4" eb="5">
      <t>サキ</t>
    </rPh>
    <phoneticPr fontId="2"/>
  </si>
  <si>
    <t>商品画像</t>
    <rPh sb="0" eb="2">
      <t>ショウヒン</t>
    </rPh>
    <rPh sb="2" eb="4">
      <t>ガゾウ</t>
    </rPh>
    <phoneticPr fontId="1"/>
  </si>
  <si>
    <t>数量</t>
    <rPh sb="0" eb="2">
      <t>スウリョウ</t>
    </rPh>
    <phoneticPr fontId="1"/>
  </si>
  <si>
    <t>黒</t>
    <rPh sb="0" eb="1">
      <t>クロ</t>
    </rPh>
    <phoneticPr fontId="1"/>
  </si>
  <si>
    <t>≪お客様情報≫</t>
    <rPh sb="2" eb="3">
      <t>キャク</t>
    </rPh>
    <rPh sb="3" eb="4">
      <t>サマ</t>
    </rPh>
    <rPh sb="4" eb="6">
      <t>ジョウホウ</t>
    </rPh>
    <phoneticPr fontId="1"/>
  </si>
  <si>
    <t>①　お客様情報入力</t>
    <rPh sb="3" eb="5">
      <t>キャクサマ</t>
    </rPh>
    <rPh sb="5" eb="7">
      <t>ジョウホウ</t>
    </rPh>
    <rPh sb="7" eb="9">
      <t>ニュウリョク</t>
    </rPh>
    <phoneticPr fontId="1"/>
  </si>
  <si>
    <t>②　お届け先入力</t>
    <rPh sb="3" eb="4">
      <t>トド</t>
    </rPh>
    <rPh sb="5" eb="6">
      <t>サキ</t>
    </rPh>
    <rPh sb="6" eb="8">
      <t>ニュウリョク</t>
    </rPh>
    <phoneticPr fontId="1"/>
  </si>
  <si>
    <t>Ｍ</t>
    <phoneticPr fontId="2"/>
  </si>
  <si>
    <t>NO</t>
    <phoneticPr fontId="2"/>
  </si>
  <si>
    <t>サイズ</t>
    <phoneticPr fontId="2"/>
  </si>
  <si>
    <t>単価</t>
    <rPh sb="0" eb="2">
      <t>タンカ</t>
    </rPh>
    <phoneticPr fontId="2"/>
  </si>
  <si>
    <t>小計</t>
    <rPh sb="0" eb="2">
      <t>ショウケイ</t>
    </rPh>
    <phoneticPr fontId="2"/>
  </si>
  <si>
    <t>申込日</t>
    <rPh sb="0" eb="2">
      <t>モウシコミ</t>
    </rPh>
    <rPh sb="2" eb="3">
      <t>ヒ</t>
    </rPh>
    <phoneticPr fontId="1"/>
  </si>
  <si>
    <t>ローマ字で下記ご入力をお願いします。
記入ない場合は発注ができません</t>
    <rPh sb="3" eb="4">
      <t>ジ</t>
    </rPh>
    <rPh sb="19" eb="21">
      <t>キニュウ</t>
    </rPh>
    <rPh sb="23" eb="25">
      <t>バアイ</t>
    </rPh>
    <rPh sb="26" eb="28">
      <t>ハッチュウ</t>
    </rPh>
    <phoneticPr fontId="2"/>
  </si>
  <si>
    <t>≪支払い情報≫</t>
    <rPh sb="1" eb="3">
      <t>シハラ</t>
    </rPh>
    <rPh sb="4" eb="6">
      <t>ジョウホウ</t>
    </rPh>
    <phoneticPr fontId="1"/>
  </si>
  <si>
    <t>合計</t>
  </si>
  <si>
    <t>-</t>
  </si>
  <si>
    <t>お届け先区分をご選択いただき、別送の場合は、
郵便番号・住所を英語でご記入ください。</t>
    <rPh sb="1" eb="2">
      <t>トド</t>
    </rPh>
    <rPh sb="3" eb="4">
      <t>サキ</t>
    </rPh>
    <rPh sb="4" eb="6">
      <t>クブン</t>
    </rPh>
    <rPh sb="8" eb="10">
      <t>センタク</t>
    </rPh>
    <rPh sb="15" eb="17">
      <t>ベッソウ</t>
    </rPh>
    <rPh sb="18" eb="20">
      <t>バアイ</t>
    </rPh>
    <rPh sb="23" eb="27">
      <t>ユウビンバンゴウ</t>
    </rPh>
    <rPh sb="28" eb="30">
      <t>ジュウショ</t>
    </rPh>
    <rPh sb="31" eb="33">
      <t>エイゴ</t>
    </rPh>
    <rPh sb="35" eb="37">
      <t>キニュウ</t>
    </rPh>
    <phoneticPr fontId="2"/>
  </si>
  <si>
    <t>③商品注文内容</t>
    <phoneticPr fontId="2"/>
  </si>
  <si>
    <t>お名前</t>
    <rPh sb="1" eb="3">
      <t>ナマエ</t>
    </rPh>
    <phoneticPr fontId="1"/>
  </si>
  <si>
    <t>電話番号</t>
    <rPh sb="0" eb="2">
      <t>デンワ</t>
    </rPh>
    <rPh sb="2" eb="4">
      <t>バンゴウ</t>
    </rPh>
    <phoneticPr fontId="1"/>
  </si>
  <si>
    <t>メールアドレス</t>
    <phoneticPr fontId="1"/>
  </si>
  <si>
    <t>最低デポジット金額の注意事項　　※詳細はHPをご確認ください。</t>
    <rPh sb="0" eb="2">
      <t>サイテイ</t>
    </rPh>
    <rPh sb="7" eb="9">
      <t>キンガク</t>
    </rPh>
    <rPh sb="10" eb="12">
      <t>チュウイ</t>
    </rPh>
    <rPh sb="12" eb="14">
      <t>ジコウ</t>
    </rPh>
    <rPh sb="17" eb="19">
      <t>ショウサイ</t>
    </rPh>
    <rPh sb="24" eb="26">
      <t>カクニン</t>
    </rPh>
    <phoneticPr fontId="2"/>
  </si>
  <si>
    <r>
      <t>※</t>
    </r>
    <r>
      <rPr>
        <b/>
        <sz val="14"/>
        <color theme="1"/>
        <rFont val="Meiryo UI"/>
        <family val="3"/>
        <charset val="128"/>
      </rPr>
      <t>ペイパル</t>
    </r>
    <r>
      <rPr>
        <sz val="14"/>
        <color theme="1"/>
        <rFont val="Meiryo UI"/>
        <family val="3"/>
        <charset val="128"/>
      </rPr>
      <t>ご利用の場合、決済手数料が別途</t>
    </r>
    <r>
      <rPr>
        <b/>
        <sz val="14"/>
        <color theme="1"/>
        <rFont val="Meiryo UI"/>
        <family val="3"/>
        <charset val="128"/>
      </rPr>
      <t>3.6%</t>
    </r>
    <r>
      <rPr>
        <sz val="14"/>
        <color theme="1"/>
        <rFont val="Meiryo UI"/>
        <family val="3"/>
        <charset val="128"/>
      </rPr>
      <t>かかります。</t>
    </r>
    <rPh sb="9" eb="11">
      <t>バアイ</t>
    </rPh>
    <phoneticPr fontId="2"/>
  </si>
  <si>
    <r>
      <t xml:space="preserve">支払方法
</t>
    </r>
    <r>
      <rPr>
        <sz val="14"/>
        <color rgb="FFFF0000"/>
        <rFont val="Meiryo UI"/>
        <family val="3"/>
        <charset val="128"/>
      </rPr>
      <t>※プルダウンで選択</t>
    </r>
    <rPh sb="0" eb="2">
      <t>シハラ</t>
    </rPh>
    <rPh sb="2" eb="4">
      <t>ホウホウ</t>
    </rPh>
    <phoneticPr fontId="1"/>
  </si>
  <si>
    <r>
      <t xml:space="preserve">お届け先区分
</t>
    </r>
    <r>
      <rPr>
        <sz val="14"/>
        <color rgb="FFFF0000"/>
        <rFont val="Meiryo UI"/>
        <family val="3"/>
        <charset val="128"/>
      </rPr>
      <t>※プルダウンで選択</t>
    </r>
    <rPh sb="1" eb="2">
      <t>トド</t>
    </rPh>
    <rPh sb="3" eb="4">
      <t>サキ</t>
    </rPh>
    <rPh sb="4" eb="6">
      <t>クブン</t>
    </rPh>
    <rPh sb="14" eb="16">
      <t>センタク</t>
    </rPh>
    <phoneticPr fontId="2"/>
  </si>
  <si>
    <t>入金先情報</t>
    <rPh sb="0" eb="2">
      <t>ニュウキン</t>
    </rPh>
    <rPh sb="2" eb="3">
      <t>サキ</t>
    </rPh>
    <rPh sb="3" eb="5">
      <t>ジョウホウ</t>
    </rPh>
    <phoneticPr fontId="2"/>
  </si>
  <si>
    <t>注意事項</t>
    <rPh sb="0" eb="2">
      <t>チュウイ</t>
    </rPh>
    <rPh sb="2" eb="4">
      <t>ジコウ</t>
    </rPh>
    <phoneticPr fontId="2"/>
  </si>
  <si>
    <t xml:space="preserve">[銀行振込の場合]　お振込金額（最低デポジット金額） </t>
    <rPh sb="1" eb="3">
      <t>ギンコウ</t>
    </rPh>
    <rPh sb="3" eb="5">
      <t>フリコミ</t>
    </rPh>
    <rPh sb="6" eb="8">
      <t>バアイ</t>
    </rPh>
    <rPh sb="16" eb="18">
      <t>サイテイ</t>
    </rPh>
    <rPh sb="23" eb="25">
      <t>キンガク</t>
    </rPh>
    <phoneticPr fontId="2"/>
  </si>
  <si>
    <t>[PAYPALの場合]　お振込金額（最低デポジット金額）</t>
    <rPh sb="8" eb="10">
      <t>バアイ</t>
    </rPh>
    <rPh sb="18" eb="20">
      <t>サイテイ</t>
    </rPh>
    <rPh sb="25" eb="27">
      <t>キンガク</t>
    </rPh>
    <phoneticPr fontId="2"/>
  </si>
  <si>
    <t>ご注文の流れ</t>
    <rPh sb="1" eb="3">
      <t>チュウモン</t>
    </rPh>
    <rPh sb="4" eb="5">
      <t>ナガ</t>
    </rPh>
    <phoneticPr fontId="2"/>
  </si>
  <si>
    <t>※ショップの状況やご注文量により前後しますのでご注意ください。
※日数は営業日にてお考え下さい。</t>
    <rPh sb="6" eb="8">
      <t>ジョウキョウ</t>
    </rPh>
    <rPh sb="10" eb="12">
      <t>チュウモン</t>
    </rPh>
    <rPh sb="12" eb="13">
      <t>リョウ</t>
    </rPh>
    <rPh sb="16" eb="18">
      <t>ゼンゴ</t>
    </rPh>
    <rPh sb="24" eb="26">
      <t>チュウイ</t>
    </rPh>
    <rPh sb="33" eb="35">
      <t>ニッスウ</t>
    </rPh>
    <rPh sb="36" eb="39">
      <t>エイギョウビ</t>
    </rPh>
    <rPh sb="42" eb="43">
      <t>カンガ</t>
    </rPh>
    <rPh sb="44" eb="45">
      <t>クダ</t>
    </rPh>
    <phoneticPr fontId="2"/>
  </si>
  <si>
    <r>
      <t xml:space="preserve">
ご注文書が確定しましたら、「最低デポジット金額」をご入金頂き、弊社にご注文書をお送りください。
ご入金をマイページに反映させるとともに、ご注文書の最低デポジット金額分を預り金からマイナスさせていただきます。
この際、預り金が0以上であれば、買付を開始することできます。
</t>
    </r>
    <r>
      <rPr>
        <b/>
        <sz val="16"/>
        <color rgb="FFFF0000"/>
        <rFont val="Meiryo UI"/>
        <family val="3"/>
        <charset val="128"/>
      </rPr>
      <t>預り金がマイナスの場合は、買付開始・荷物発送をすることができません</t>
    </r>
    <r>
      <rPr>
        <sz val="16"/>
        <color theme="1"/>
        <rFont val="Meiryo UI"/>
        <family val="3"/>
        <charset val="128"/>
      </rPr>
      <t xml:space="preserve">ので、マイナス分のご入金をお願いします。
</t>
    </r>
    <rPh sb="2" eb="5">
      <t>チュウモンショ</t>
    </rPh>
    <rPh sb="6" eb="8">
      <t>カクテイ</t>
    </rPh>
    <rPh sb="15" eb="17">
      <t>サイテイ</t>
    </rPh>
    <rPh sb="22" eb="24">
      <t>キンガク</t>
    </rPh>
    <rPh sb="27" eb="29">
      <t>ニュウキン</t>
    </rPh>
    <rPh sb="29" eb="30">
      <t>イタダ</t>
    </rPh>
    <rPh sb="32" eb="34">
      <t>ヘイシャ</t>
    </rPh>
    <rPh sb="36" eb="39">
      <t>チュウモンショ</t>
    </rPh>
    <rPh sb="41" eb="42">
      <t>オク</t>
    </rPh>
    <rPh sb="50" eb="52">
      <t>ニュウキン</t>
    </rPh>
    <rPh sb="59" eb="61">
      <t>ハンエイ</t>
    </rPh>
    <rPh sb="70" eb="73">
      <t>チュウモンショ</t>
    </rPh>
    <rPh sb="74" eb="76">
      <t>サイテイ</t>
    </rPh>
    <rPh sb="81" eb="83">
      <t>キンガク</t>
    </rPh>
    <rPh sb="83" eb="84">
      <t>ブン</t>
    </rPh>
    <rPh sb="85" eb="86">
      <t>アズカ</t>
    </rPh>
    <rPh sb="87" eb="88">
      <t>キン</t>
    </rPh>
    <rPh sb="107" eb="108">
      <t>サイ</t>
    </rPh>
    <rPh sb="109" eb="110">
      <t>アズカ</t>
    </rPh>
    <rPh sb="111" eb="112">
      <t>キン</t>
    </rPh>
    <rPh sb="114" eb="116">
      <t>イジョウ</t>
    </rPh>
    <rPh sb="121" eb="123">
      <t>カイツケ</t>
    </rPh>
    <rPh sb="124" eb="126">
      <t>カイシ</t>
    </rPh>
    <rPh sb="137" eb="138">
      <t>アズカ</t>
    </rPh>
    <rPh sb="139" eb="140">
      <t>キン</t>
    </rPh>
    <rPh sb="146" eb="148">
      <t>バアイ</t>
    </rPh>
    <rPh sb="150" eb="152">
      <t>カイツケ</t>
    </rPh>
    <rPh sb="152" eb="154">
      <t>カイシ</t>
    </rPh>
    <rPh sb="155" eb="157">
      <t>ニモツ</t>
    </rPh>
    <rPh sb="157" eb="159">
      <t>ハッソウ</t>
    </rPh>
    <rPh sb="177" eb="178">
      <t>ブン</t>
    </rPh>
    <rPh sb="180" eb="182">
      <t>ニュウキン</t>
    </rPh>
    <rPh sb="184" eb="185">
      <t>ネガ</t>
    </rPh>
    <phoneticPr fontId="2"/>
  </si>
  <si>
    <t>　※PAYPAL手数料3.6％を含む</t>
    <rPh sb="8" eb="11">
      <t>テスウリョウ</t>
    </rPh>
    <rPh sb="16" eb="17">
      <t>フク</t>
    </rPh>
    <phoneticPr fontId="2"/>
  </si>
  <si>
    <t>　</t>
  </si>
  <si>
    <t>単位：タイバーツ</t>
    <rPh sb="0" eb="2">
      <t>タンイ</t>
    </rPh>
    <phoneticPr fontId="2"/>
  </si>
  <si>
    <t>　※商品代金をレート (3.5+0.3)円で計算しています。</t>
    <rPh sb="2" eb="4">
      <t>ショウヒン</t>
    </rPh>
    <rPh sb="4" eb="6">
      <t>ダイキン</t>
    </rPh>
    <rPh sb="20" eb="21">
      <t>エン</t>
    </rPh>
    <rPh sb="22" eb="24">
      <t>ケイサン</t>
    </rPh>
    <phoneticPr fontId="2"/>
  </si>
  <si>
    <r>
      <t xml:space="preserve">
</t>
    </r>
    <r>
      <rPr>
        <b/>
        <sz val="16"/>
        <color rgb="FF0070C0"/>
        <rFont val="Meiryo UI"/>
        <family val="3"/>
        <charset val="128"/>
      </rPr>
      <t>◆ゆうちょ口座からのお振込み</t>
    </r>
    <r>
      <rPr>
        <b/>
        <sz val="14"/>
        <color rgb="FF0070C0"/>
        <rFont val="Meiryo UI"/>
        <family val="3"/>
        <charset val="128"/>
      </rPr>
      <t xml:space="preserve">
記号－番号： 10110-72749361
口座名義 ： カ）ルセント
----------
</t>
    </r>
    <r>
      <rPr>
        <b/>
        <sz val="16"/>
        <color rgb="FF0070C0"/>
        <rFont val="Meiryo UI"/>
        <family val="3"/>
        <charset val="128"/>
      </rPr>
      <t xml:space="preserve">
◆他金融機関からのお振込</t>
    </r>
    <r>
      <rPr>
        <b/>
        <sz val="14"/>
        <color rgb="FF0070C0"/>
        <rFont val="Meiryo UI"/>
        <family val="3"/>
        <charset val="128"/>
      </rPr>
      <t xml:space="preserve">
銀行名 ： ゆうちょ銀行　　支店名 ： 〇一八店
口座科目： 普通預金　　口座番号： 7274936
口座名義： カ）ルセント</t>
    </r>
    <phoneticPr fontId="2"/>
  </si>
  <si>
    <t>長袖Tシャツ</t>
    <rPh sb="0" eb="2">
      <t>ナガソデ</t>
    </rPh>
    <phoneticPr fontId="2"/>
  </si>
  <si>
    <t xml:space="preserve">ショップ情報：○○店：TELXXXX-XXXXXX
・●番とセット梱包対応希望
・詳細検品+検針で対応希望
</t>
    <rPh sb="4" eb="6">
      <t>ジョウホウ</t>
    </rPh>
    <rPh sb="9" eb="10">
      <t>テン</t>
    </rPh>
    <rPh sb="29" eb="30">
      <t>バン</t>
    </rPh>
    <rPh sb="34" eb="36">
      <t>コンポウ</t>
    </rPh>
    <rPh sb="36" eb="40">
      <t>タイオウキボウ</t>
    </rPh>
    <rPh sb="43" eb="47">
      <t>ショウサイケンピン</t>
    </rPh>
    <rPh sb="48" eb="50">
      <t>ケンシン</t>
    </rPh>
    <rPh sb="51" eb="53">
      <t>タイオウ</t>
    </rPh>
    <rPh sb="53" eb="55">
      <t>キボウ</t>
    </rPh>
    <phoneticPr fontId="2"/>
  </si>
  <si>
    <t xml:space="preserve">タイ商品　買付け依頼シート </t>
    <rPh sb="2" eb="4">
      <t>ショウヒン</t>
    </rPh>
    <rPh sb="5" eb="6">
      <t>カ</t>
    </rPh>
    <rPh sb="6" eb="7">
      <t>ツ</t>
    </rPh>
    <rPh sb="8" eb="10">
      <t>イライ</t>
    </rPh>
    <phoneticPr fontId="2"/>
  </si>
  <si>
    <t>その他の注意事項</t>
    <rPh sb="0" eb="2">
      <t>ビコウ</t>
    </rPh>
    <phoneticPr fontId="2"/>
  </si>
  <si>
    <r>
      <t xml:space="preserve">最低デポジット金額とは、ご注文の見積もり金額ではなく、
</t>
    </r>
    <r>
      <rPr>
        <b/>
        <sz val="16"/>
        <color rgb="FFFF0000"/>
        <rFont val="Meiryo UI"/>
        <family val="3"/>
        <charset val="128"/>
      </rPr>
      <t>買付を開始するための最低限必要なデポジット金額</t>
    </r>
    <r>
      <rPr>
        <b/>
        <sz val="16"/>
        <rFont val="Meiryo UI"/>
        <family val="3"/>
        <charset val="128"/>
      </rPr>
      <t>となります。
商品代金のみとなり、送料や手数料を含んでおりません。
ご注文書を頂いた場合、その</t>
    </r>
    <r>
      <rPr>
        <b/>
        <u/>
        <sz val="16"/>
        <rFont val="Meiryo UI"/>
        <family val="3"/>
        <charset val="128"/>
      </rPr>
      <t>最低デポジット金額分を預り金からマイナス</t>
    </r>
    <r>
      <rPr>
        <b/>
        <sz val="16"/>
        <rFont val="Meiryo UI"/>
        <family val="3"/>
        <charset val="128"/>
      </rPr>
      <t>いたします。
この際、</t>
    </r>
    <r>
      <rPr>
        <b/>
        <u/>
        <sz val="16"/>
        <rFont val="Meiryo UI"/>
        <family val="3"/>
        <charset val="128"/>
      </rPr>
      <t>預り金が0以上であれば、買付を開始することできます</t>
    </r>
    <r>
      <rPr>
        <b/>
        <sz val="16"/>
        <rFont val="Meiryo UI"/>
        <family val="3"/>
        <charset val="128"/>
      </rPr>
      <t>。
買付が完了し、請求が確定した際に</t>
    </r>
    <r>
      <rPr>
        <b/>
        <sz val="16"/>
        <color rgb="FFFF0000"/>
        <rFont val="Meiryo UI"/>
        <family val="3"/>
        <charset val="128"/>
      </rPr>
      <t>預り金が不足した場合は、</t>
    </r>
    <r>
      <rPr>
        <b/>
        <sz val="16"/>
        <rFont val="Meiryo UI"/>
        <family val="3"/>
        <charset val="128"/>
      </rPr>
      <t xml:space="preserve">
</t>
    </r>
    <r>
      <rPr>
        <b/>
        <sz val="16"/>
        <color rgb="FFFF0000"/>
        <rFont val="Meiryo UI"/>
        <family val="3"/>
        <charset val="128"/>
      </rPr>
      <t>荷物の発送をすることができません</t>
    </r>
    <r>
      <rPr>
        <b/>
        <sz val="16"/>
        <rFont val="Meiryo UI"/>
        <family val="3"/>
        <charset val="128"/>
      </rPr>
      <t>ので、スムーズな発送をご希望される場合は、
デポジットを多めにご入金頂くことをお勧めいたします。
預かり金額はマイページでご確認いただけます。</t>
    </r>
    <rPh sb="0" eb="2">
      <t>サイテイ</t>
    </rPh>
    <rPh sb="7" eb="9">
      <t>キンガク</t>
    </rPh>
    <rPh sb="13" eb="15">
      <t>チュウモン</t>
    </rPh>
    <rPh sb="16" eb="18">
      <t>ミツ</t>
    </rPh>
    <rPh sb="20" eb="22">
      <t>キンガク</t>
    </rPh>
    <rPh sb="28" eb="30">
      <t>カイツケ</t>
    </rPh>
    <rPh sb="31" eb="33">
      <t>カイシ</t>
    </rPh>
    <rPh sb="38" eb="41">
      <t>サイテイゲン</t>
    </rPh>
    <rPh sb="41" eb="43">
      <t>ヒツヨウ</t>
    </rPh>
    <rPh sb="49" eb="51">
      <t>キンガク</t>
    </rPh>
    <rPh sb="58" eb="60">
      <t>ショウヒン</t>
    </rPh>
    <rPh sb="60" eb="62">
      <t>ダイキン</t>
    </rPh>
    <rPh sb="69" eb="70">
      <t>リョウ</t>
    </rPh>
    <rPh sb="71" eb="74">
      <t>テスウリョウ</t>
    </rPh>
    <rPh sb="75" eb="76">
      <t>フク</t>
    </rPh>
    <rPh sb="91" eb="92">
      <t>イタダ</t>
    </rPh>
    <rPh sb="94" eb="96">
      <t>バアイ</t>
    </rPh>
    <rPh sb="158" eb="160">
      <t>カイツケ</t>
    </rPh>
    <rPh sb="161" eb="163">
      <t>カンリョウ</t>
    </rPh>
    <rPh sb="165" eb="167">
      <t>セイキュウ</t>
    </rPh>
    <rPh sb="168" eb="170">
      <t>カクテイ</t>
    </rPh>
    <rPh sb="172" eb="173">
      <t>サイ</t>
    </rPh>
    <rPh sb="174" eb="175">
      <t>アズカ</t>
    </rPh>
    <rPh sb="176" eb="177">
      <t>キン</t>
    </rPh>
    <rPh sb="178" eb="180">
      <t>フソク</t>
    </rPh>
    <rPh sb="182" eb="184">
      <t>バアイ</t>
    </rPh>
    <rPh sb="211" eb="213">
      <t>ハッソウ</t>
    </rPh>
    <rPh sb="215" eb="217">
      <t>キボウ</t>
    </rPh>
    <rPh sb="220" eb="222">
      <t>バアイ</t>
    </rPh>
    <rPh sb="231" eb="232">
      <t>オオ</t>
    </rPh>
    <rPh sb="235" eb="237">
      <t>ニュウキン</t>
    </rPh>
    <rPh sb="237" eb="238">
      <t>イタダ</t>
    </rPh>
    <rPh sb="243" eb="244">
      <t>スス</t>
    </rPh>
    <phoneticPr fontId="5"/>
  </si>
  <si>
    <r>
      <t xml:space="preserve">・クロコダイル、パイソン、スティングレイなど、ワシントン条約にかかる商品を日本へ発送する場合は、
</t>
    </r>
    <r>
      <rPr>
        <u/>
        <sz val="16"/>
        <color rgb="FFFF0000"/>
        <rFont val="Meiryo UI"/>
        <family val="3"/>
        <charset val="128"/>
      </rPr>
      <t>1商品につき、1枚のサイテス（証明書）が必要</t>
    </r>
    <r>
      <rPr>
        <sz val="16"/>
        <color theme="1"/>
        <rFont val="Meiryo UI"/>
        <family val="3"/>
        <charset val="128"/>
      </rPr>
      <t>になります。
（サイテスがないと、日本通関時に没収される可能性があります）
・</t>
    </r>
    <r>
      <rPr>
        <u/>
        <sz val="16"/>
        <color rgb="FFFF0000"/>
        <rFont val="Meiryo UI"/>
        <family val="3"/>
        <charset val="128"/>
      </rPr>
      <t>サイテス発行費用（約500バーツ/枚）は、実費でご請求</t>
    </r>
    <r>
      <rPr>
        <sz val="16"/>
        <color theme="1"/>
        <rFont val="Meiryo UI"/>
        <family val="3"/>
        <charset val="128"/>
      </rPr>
      <t>させていただきますので、ご了承くださいませ。
また、</t>
    </r>
    <r>
      <rPr>
        <u/>
        <sz val="16"/>
        <color rgb="FFFF0000"/>
        <rFont val="Meiryo UI"/>
        <family val="3"/>
        <charset val="128"/>
      </rPr>
      <t>発行手続きには1~2週間</t>
    </r>
    <r>
      <rPr>
        <sz val="16"/>
        <color theme="1"/>
        <rFont val="Meiryo UI"/>
        <family val="3"/>
        <charset val="128"/>
      </rPr>
      <t>かかります。</t>
    </r>
    <phoneticPr fontId="2"/>
  </si>
  <si>
    <r>
      <t>・「</t>
    </r>
    <r>
      <rPr>
        <u/>
        <sz val="16"/>
        <color rgb="FFFF0000"/>
        <rFont val="Meiryo UI"/>
        <family val="3"/>
        <charset val="128"/>
      </rPr>
      <t>日本の法令で輸入禁止</t>
    </r>
    <r>
      <rPr>
        <sz val="16"/>
        <rFont val="Meiryo UI"/>
        <family val="3"/>
        <charset val="128"/>
      </rPr>
      <t>されているもの」、</t>
    </r>
    <r>
      <rPr>
        <sz val="16"/>
        <color rgb="FFFF0000"/>
        <rFont val="Meiryo UI"/>
        <family val="3"/>
        <charset val="128"/>
      </rPr>
      <t>「</t>
    </r>
    <r>
      <rPr>
        <u/>
        <sz val="16"/>
        <color rgb="FFFF0000"/>
        <rFont val="Meiryo UI"/>
        <family val="3"/>
        <charset val="128"/>
      </rPr>
      <t>航空輸送できない</t>
    </r>
    <r>
      <rPr>
        <sz val="16"/>
        <rFont val="Meiryo UI"/>
        <family val="3"/>
        <charset val="128"/>
      </rPr>
      <t>もの」、「</t>
    </r>
    <r>
      <rPr>
        <u/>
        <sz val="16"/>
        <color rgb="FFFF0000"/>
        <rFont val="Meiryo UI"/>
        <family val="3"/>
        <charset val="128"/>
      </rPr>
      <t>タイからの輸出が禁止</t>
    </r>
    <r>
      <rPr>
        <sz val="16"/>
        <rFont val="Meiryo UI"/>
        <family val="3"/>
        <charset val="128"/>
      </rPr>
      <t>されているもの」などは、
お取り扱いができませんので、ご了承くださいませ。</t>
    </r>
    <phoneticPr fontId="2"/>
  </si>
  <si>
    <r>
      <t>[銀行振込の場合]　お振込金額（</t>
    </r>
    <r>
      <rPr>
        <b/>
        <sz val="24"/>
        <color rgb="FFFF0000"/>
        <rFont val="Meiryo UI"/>
        <family val="3"/>
        <charset val="128"/>
      </rPr>
      <t>最低デポジット金額</t>
    </r>
    <r>
      <rPr>
        <b/>
        <sz val="24"/>
        <rFont val="Meiryo UI"/>
        <family val="3"/>
        <charset val="128"/>
      </rPr>
      <t>）</t>
    </r>
    <rPh sb="6" eb="8">
      <t>バアイ</t>
    </rPh>
    <phoneticPr fontId="2"/>
  </si>
  <si>
    <r>
      <t>[PAYPALの場合]　お振込金額（</t>
    </r>
    <r>
      <rPr>
        <b/>
        <sz val="24"/>
        <color rgb="FFFF0000"/>
        <rFont val="Meiryo UI"/>
        <family val="3"/>
        <charset val="128"/>
      </rPr>
      <t>最低デポジット金額</t>
    </r>
    <r>
      <rPr>
        <b/>
        <sz val="24"/>
        <rFont val="Meiryo UI"/>
        <family val="3"/>
        <charset val="128"/>
      </rPr>
      <t>）</t>
    </r>
    <phoneticPr fontId="2"/>
  </si>
  <si>
    <r>
      <rPr>
        <b/>
        <sz val="16"/>
        <color rgb="FF0070C0"/>
        <rFont val="Meiryo UI"/>
        <family val="3"/>
        <charset val="128"/>
      </rPr>
      <t>◆PAYPAL決済時アドレス
toyoda@sakuratrade-thai.com</t>
    </r>
    <r>
      <rPr>
        <b/>
        <sz val="14"/>
        <color rgb="FF0070C0"/>
        <rFont val="Meiryo UI"/>
        <family val="3"/>
        <charset val="128"/>
      </rPr>
      <t xml:space="preserve">
</t>
    </r>
    <r>
      <rPr>
        <sz val="12"/>
        <rFont val="Meiryo UI"/>
        <family val="3"/>
        <charset val="128"/>
      </rPr>
      <t>※PAYPALの備考に「タイ注文デポジット金」とご記載ください。</t>
    </r>
    <rPh sb="7" eb="9">
      <t>ケッサイ</t>
    </rPh>
    <rPh sb="9" eb="10">
      <t>ジ</t>
    </rPh>
    <rPh sb="51" eb="53">
      <t>ビコウ</t>
    </rPh>
    <rPh sb="57" eb="59">
      <t>チュウモン</t>
    </rPh>
    <rPh sb="64" eb="65">
      <t>キン</t>
    </rPh>
    <rPh sb="68" eb="70">
      <t>キサイ</t>
    </rPh>
    <phoneticPr fontId="2"/>
  </si>
  <si>
    <t>商品URL or 名刺画像</t>
    <rPh sb="0" eb="2">
      <t>ショウヒン</t>
    </rPh>
    <rPh sb="9" eb="11">
      <t>メイシ</t>
    </rPh>
    <rPh sb="11" eb="13">
      <t>ガゾウ</t>
    </rPh>
    <phoneticPr fontId="2"/>
  </si>
  <si>
    <t>https://sakuratrade-thai.com/manual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</si>
</sst>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円&quot;"/>
    <numFmt numFmtId="177" formatCode="#,##0_ "/>
  </numFmts>
  <fonts count="53">
    <font>
      <sz val="11"/>
      <color theme="1"/>
      <name val="ＭＳ Ｐゴシック"/>
      <family val="2"/>
      <scheme val="minor"/>
    </font>
    <font>
      <sz val="6"/>
      <name val="ＭＳ Ｐゴシック"/>
      <family val="3"/>
      <charset val="128"/>
      <scheme val="minor"/>
    </font>
    <font>
      <sz val="6"/>
      <name val="宋体"/>
      <family val="3"/>
      <charset val="134"/>
    </font>
    <font>
      <u/>
      <sz val="11"/>
      <color theme="10"/>
      <name val="ＭＳ Ｐゴシック"/>
      <family val="2"/>
      <scheme val="minor"/>
    </font>
    <font>
      <sz val="11"/>
      <color indexed="8"/>
      <name val="ＭＳ Ｐゴシック"/>
      <family val="3"/>
      <charset val="128"/>
    </font>
    <font>
      <sz val="6"/>
      <name val="宋体"/>
    </font>
    <font>
      <sz val="12"/>
      <name val="宋体"/>
    </font>
    <font>
      <sz val="11"/>
      <color theme="1"/>
      <name val="ＭＳ Ｐゴシック"/>
      <family val="2"/>
      <scheme val="minor"/>
    </font>
    <font>
      <b/>
      <sz val="12"/>
      <color rgb="FFC00000"/>
      <name val="Meiryo UI"/>
      <family val="3"/>
      <charset val="128"/>
    </font>
    <font>
      <b/>
      <sz val="12"/>
      <color theme="1" tint="4.9989318521683403E-2"/>
      <name val="Meiryo UI"/>
      <family val="3"/>
      <charset val="128"/>
    </font>
    <font>
      <b/>
      <sz val="12"/>
      <color theme="0"/>
      <name val="Meiryo UI"/>
      <family val="3"/>
      <charset val="128"/>
    </font>
    <font>
      <sz val="12"/>
      <name val="Meiryo UI"/>
      <family val="3"/>
      <charset val="128"/>
    </font>
    <font>
      <sz val="12"/>
      <color theme="1"/>
      <name val="Meiryo UI"/>
      <family val="3"/>
      <charset val="128"/>
    </font>
    <font>
      <b/>
      <sz val="14"/>
      <color theme="0"/>
      <name val="Meiryo UI"/>
      <family val="3"/>
      <charset val="128"/>
    </font>
    <font>
      <sz val="14"/>
      <color theme="1"/>
      <name val="Meiryo UI"/>
      <family val="3"/>
      <charset val="128"/>
    </font>
    <font>
      <b/>
      <sz val="12"/>
      <color theme="1"/>
      <name val="Meiryo UI"/>
      <family val="3"/>
      <charset val="128"/>
    </font>
    <font>
      <b/>
      <sz val="12"/>
      <name val="Meiryo UI"/>
      <family val="3"/>
      <charset val="128"/>
    </font>
    <font>
      <u/>
      <sz val="12"/>
      <color theme="10"/>
      <name val="Meiryo UI"/>
      <family val="3"/>
      <charset val="128"/>
    </font>
    <font>
      <sz val="12"/>
      <color theme="1" tint="0.34998626667073579"/>
      <name val="Meiryo UI"/>
      <family val="3"/>
      <charset val="128"/>
    </font>
    <font>
      <sz val="12"/>
      <color rgb="FF0070C0"/>
      <name val="Meiryo UI"/>
      <family val="3"/>
      <charset val="128"/>
    </font>
    <font>
      <b/>
      <sz val="12"/>
      <color theme="9" tint="-0.249977111117893"/>
      <name val="Meiryo UI"/>
      <family val="3"/>
      <charset val="128"/>
    </font>
    <font>
      <sz val="12"/>
      <color indexed="8"/>
      <name val="Meiryo UI"/>
      <family val="3"/>
      <charset val="128"/>
    </font>
    <font>
      <b/>
      <sz val="12"/>
      <color indexed="16"/>
      <name val="Meiryo UI"/>
      <family val="3"/>
      <charset val="128"/>
    </font>
    <font>
      <b/>
      <sz val="12"/>
      <color indexed="8"/>
      <name val="Meiryo UI"/>
      <family val="3"/>
      <charset val="128"/>
    </font>
    <font>
      <b/>
      <sz val="20"/>
      <color theme="0"/>
      <name val="Meiryo UI"/>
      <family val="3"/>
      <charset val="128"/>
    </font>
    <font>
      <u/>
      <sz val="16"/>
      <color theme="10"/>
      <name val="Meiryo UI"/>
      <family val="3"/>
      <charset val="128"/>
    </font>
    <font>
      <sz val="28"/>
      <name val="Meiryo UI"/>
      <family val="3"/>
      <charset val="128"/>
    </font>
    <font>
      <b/>
      <sz val="14"/>
      <name val="Meiryo UI"/>
      <family val="3"/>
      <charset val="128"/>
    </font>
    <font>
      <b/>
      <sz val="16"/>
      <name val="Meiryo UI"/>
      <family val="3"/>
      <charset val="128"/>
    </font>
    <font>
      <b/>
      <sz val="18"/>
      <name val="Meiryo UI"/>
      <family val="3"/>
      <charset val="128"/>
    </font>
    <font>
      <b/>
      <sz val="14"/>
      <color rgb="FF0070C0"/>
      <name val="Meiryo UI"/>
      <family val="3"/>
      <charset val="128"/>
    </font>
    <font>
      <b/>
      <sz val="14"/>
      <color theme="1"/>
      <name val="Meiryo UI"/>
      <family val="3"/>
      <charset val="128"/>
    </font>
    <font>
      <b/>
      <sz val="28"/>
      <color rgb="FFFF0000"/>
      <name val="Meiryo UI"/>
      <family val="3"/>
      <charset val="128"/>
    </font>
    <font>
      <sz val="14"/>
      <color rgb="FFFF0000"/>
      <name val="Meiryo UI"/>
      <family val="3"/>
      <charset val="128"/>
    </font>
    <font>
      <b/>
      <sz val="16"/>
      <color rgb="FFC00000"/>
      <name val="Meiryo UI"/>
      <family val="3"/>
      <charset val="128"/>
    </font>
    <font>
      <b/>
      <sz val="14"/>
      <color theme="0" tint="-4.9989318521683403E-2"/>
      <name val="Meiryo UI"/>
      <family val="3"/>
      <charset val="128"/>
    </font>
    <font>
      <sz val="14"/>
      <name val="Meiryo UI"/>
      <family val="3"/>
      <charset val="128"/>
    </font>
    <font>
      <sz val="16"/>
      <name val="Meiryo UI"/>
      <family val="3"/>
      <charset val="128"/>
    </font>
    <font>
      <sz val="18"/>
      <name val="Meiryo UI"/>
      <family val="3"/>
      <charset val="128"/>
    </font>
    <font>
      <sz val="16"/>
      <color theme="1"/>
      <name val="Meiryo UI"/>
      <family val="3"/>
      <charset val="128"/>
    </font>
    <font>
      <sz val="18"/>
      <color theme="1"/>
      <name val="Meiryo UI"/>
      <family val="3"/>
      <charset val="128"/>
    </font>
    <font>
      <b/>
      <sz val="16"/>
      <color rgb="FF002060"/>
      <name val="Meiryo UI"/>
      <family val="3"/>
      <charset val="128"/>
    </font>
    <font>
      <sz val="16"/>
      <color theme="1" tint="4.9989318521683403E-2"/>
      <name val="Meiryo UI"/>
      <family val="3"/>
      <charset val="128"/>
    </font>
    <font>
      <sz val="16"/>
      <color theme="1"/>
      <name val="ＭＳ Ｐゴシック"/>
      <family val="2"/>
      <scheme val="minor"/>
    </font>
    <font>
      <b/>
      <sz val="24"/>
      <name val="Meiryo UI"/>
      <family val="3"/>
      <charset val="128"/>
    </font>
    <font>
      <b/>
      <sz val="16"/>
      <color rgb="FFFF0000"/>
      <name val="Meiryo UI"/>
      <family val="3"/>
      <charset val="128"/>
    </font>
    <font>
      <b/>
      <sz val="24"/>
      <color rgb="FFFF0000"/>
      <name val="Meiryo UI"/>
      <family val="3"/>
      <charset val="128"/>
    </font>
    <font>
      <b/>
      <u/>
      <sz val="16"/>
      <name val="Meiryo UI"/>
      <family val="3"/>
      <charset val="128"/>
    </font>
    <font>
      <b/>
      <sz val="16"/>
      <color rgb="FF0070C0"/>
      <name val="Meiryo UI"/>
      <family val="3"/>
      <charset val="128"/>
    </font>
    <font>
      <sz val="22"/>
      <name val="Meiryo UI"/>
      <family val="3"/>
      <charset val="128"/>
    </font>
    <font>
      <sz val="18"/>
      <color theme="1"/>
      <name val="ＭＳ Ｐゴシック"/>
      <family val="2"/>
      <scheme val="minor"/>
    </font>
    <font>
      <sz val="16"/>
      <color rgb="FFFF0000"/>
      <name val="Meiryo UI"/>
      <family val="3"/>
      <charset val="128"/>
    </font>
    <font>
      <u/>
      <sz val="16"/>
      <color rgb="FFFF0000"/>
      <name val="Meiryo UI"/>
      <family val="3"/>
      <charset val="128"/>
    </font>
  </fonts>
  <fills count="12">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037FBD"/>
        <bgColor indexed="64"/>
      </patternFill>
    </fill>
    <fill>
      <patternFill patternType="solid">
        <fgColor theme="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s>
  <cellStyleXfs count="6">
    <xf numFmtId="0" fontId="0" fillId="0" borderId="0"/>
    <xf numFmtId="0" fontId="3" fillId="0" borderId="0" applyNumberFormat="0" applyFill="0" applyBorder="0" applyAlignment="0" applyProtection="0"/>
    <xf numFmtId="0" fontId="4" fillId="0" borderId="0"/>
    <xf numFmtId="0" fontId="6" fillId="0" borderId="0">
      <alignment vertical="center"/>
    </xf>
    <xf numFmtId="40"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22">
    <xf numFmtId="0" fontId="0" fillId="0" borderId="0" xfId="0"/>
    <xf numFmtId="0" fontId="11" fillId="0" borderId="2" xfId="1" applyNumberFormat="1" applyFont="1" applyFill="1" applyBorder="1" applyAlignment="1" applyProtection="1">
      <alignment horizontal="center" vertical="center" wrapText="1"/>
      <protection locked="0"/>
    </xf>
    <xf numFmtId="0" fontId="17" fillId="0" borderId="2" xfId="1" applyNumberFormat="1" applyFont="1" applyFill="1" applyBorder="1" applyAlignment="1" applyProtection="1">
      <alignment horizontal="center" vertical="center" wrapText="1"/>
      <protection locked="0"/>
    </xf>
    <xf numFmtId="0" fontId="12" fillId="0" borderId="0" xfId="0" applyNumberFormat="1" applyFont="1" applyAlignment="1" applyProtection="1">
      <alignment shrinkToFit="1"/>
      <protection locked="0"/>
    </xf>
    <xf numFmtId="0" fontId="8" fillId="0" borderId="0" xfId="0" applyNumberFormat="1" applyFont="1" applyBorder="1" applyAlignment="1" applyProtection="1">
      <alignment vertical="center" shrinkToFit="1"/>
      <protection locked="0"/>
    </xf>
    <xf numFmtId="0" fontId="9" fillId="0" borderId="0" xfId="0" applyNumberFormat="1" applyFont="1" applyBorder="1" applyAlignment="1" applyProtection="1">
      <alignment vertical="center" shrinkToFit="1"/>
      <protection locked="0"/>
    </xf>
    <xf numFmtId="0" fontId="12" fillId="0" borderId="0" xfId="0" applyNumberFormat="1" applyFont="1" applyFill="1" applyBorder="1" applyAlignment="1" applyProtection="1">
      <alignment shrinkToFit="1"/>
      <protection locked="0"/>
    </xf>
    <xf numFmtId="0" fontId="12" fillId="0" borderId="0" xfId="0" applyNumberFormat="1" applyFont="1" applyFill="1" applyBorder="1" applyAlignment="1" applyProtection="1">
      <alignment horizontal="left" shrinkToFit="1"/>
      <protection locked="0"/>
    </xf>
    <xf numFmtId="0" fontId="12" fillId="0" borderId="0" xfId="0" applyNumberFormat="1" applyFont="1" applyAlignment="1" applyProtection="1">
      <alignment horizontal="left" shrinkToFit="1"/>
      <protection locked="0"/>
    </xf>
    <xf numFmtId="0" fontId="12" fillId="0" borderId="3" xfId="0" applyNumberFormat="1" applyFont="1" applyBorder="1" applyAlignment="1" applyProtection="1">
      <alignment shrinkToFit="1"/>
      <protection locked="0"/>
    </xf>
    <xf numFmtId="0" fontId="10" fillId="0" borderId="0" xfId="0" applyNumberFormat="1" applyFont="1" applyFill="1" applyBorder="1" applyAlignment="1" applyProtection="1">
      <alignment vertical="center" shrinkToFit="1"/>
      <protection locked="0"/>
    </xf>
    <xf numFmtId="0" fontId="18" fillId="0" borderId="0" xfId="0" applyNumberFormat="1" applyFont="1" applyBorder="1" applyAlignment="1" applyProtection="1">
      <alignment horizontal="center" vertical="top" shrinkToFit="1"/>
      <protection locked="0"/>
    </xf>
    <xf numFmtId="0" fontId="18" fillId="0" borderId="0" xfId="0" applyNumberFormat="1" applyFont="1" applyBorder="1" applyAlignment="1" applyProtection="1">
      <alignment horizontal="left" vertical="top" shrinkToFit="1"/>
      <protection locked="0"/>
    </xf>
    <xf numFmtId="0" fontId="12" fillId="0" borderId="0" xfId="0" applyNumberFormat="1" applyFont="1" applyFill="1" applyBorder="1" applyAlignment="1" applyProtection="1">
      <alignment horizont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left" vertical="center" shrinkToFit="1"/>
      <protection locked="0"/>
    </xf>
    <xf numFmtId="0" fontId="12" fillId="0" borderId="0" xfId="0" applyNumberFormat="1" applyFont="1" applyBorder="1" applyAlignment="1" applyProtection="1">
      <alignment horizontal="left" vertical="top" wrapText="1"/>
      <protection locked="0"/>
    </xf>
    <xf numFmtId="0" fontId="12" fillId="0" borderId="0" xfId="0" applyNumberFormat="1" applyFont="1" applyBorder="1" applyAlignment="1" applyProtection="1">
      <protection locked="0"/>
    </xf>
    <xf numFmtId="0" fontId="12" fillId="0" borderId="0" xfId="0" applyNumberFormat="1" applyFont="1" applyFill="1" applyBorder="1" applyAlignment="1" applyProtection="1">
      <alignment vertical="center" shrinkToFit="1"/>
      <protection locked="0"/>
    </xf>
    <xf numFmtId="0" fontId="19" fillId="0" borderId="0" xfId="0" applyNumberFormat="1" applyFont="1" applyFill="1" applyBorder="1" applyAlignment="1" applyProtection="1">
      <alignment horizontal="left" shrinkToFit="1"/>
      <protection locked="0"/>
    </xf>
    <xf numFmtId="0" fontId="12" fillId="0" borderId="0" xfId="0" applyNumberFormat="1" applyFont="1" applyAlignment="1" applyProtection="1">
      <alignment horizontal="center" vertical="center" shrinkToFit="1"/>
      <protection locked="0"/>
    </xf>
    <xf numFmtId="0" fontId="12" fillId="0" borderId="0" xfId="0" applyNumberFormat="1" applyFont="1" applyFill="1" applyBorder="1" applyAlignment="1" applyProtection="1">
      <alignment horizontal="left" vertical="top" shrinkToFit="1"/>
      <protection locked="0"/>
    </xf>
    <xf numFmtId="0" fontId="12" fillId="0" borderId="0" xfId="0" applyNumberFormat="1" applyFont="1" applyBorder="1" applyAlignment="1" applyProtection="1">
      <alignment wrapText="1" shrinkToFit="1"/>
      <protection locked="0"/>
    </xf>
    <xf numFmtId="0" fontId="12" fillId="0" borderId="0" xfId="0" applyNumberFormat="1" applyFont="1" applyBorder="1" applyAlignment="1" applyProtection="1">
      <alignment shrinkToFit="1"/>
      <protection locked="0"/>
    </xf>
    <xf numFmtId="0" fontId="34" fillId="0" borderId="0" xfId="0" applyNumberFormat="1" applyFont="1" applyBorder="1" applyAlignment="1" applyProtection="1">
      <alignment vertical="center" shrinkToFit="1"/>
      <protection locked="0"/>
    </xf>
    <xf numFmtId="0" fontId="20" fillId="0" borderId="0" xfId="0" applyNumberFormat="1" applyFont="1" applyFill="1" applyAlignment="1" applyProtection="1">
      <alignment shrinkToFit="1"/>
      <protection locked="0"/>
    </xf>
    <xf numFmtId="0" fontId="12" fillId="0" borderId="0" xfId="0" applyNumberFormat="1" applyFont="1" applyFill="1" applyAlignment="1" applyProtection="1">
      <alignment shrinkToFit="1"/>
      <protection locked="0"/>
    </xf>
    <xf numFmtId="0" fontId="15" fillId="0" borderId="0" xfId="0" applyNumberFormat="1" applyFont="1" applyFill="1" applyBorder="1" applyAlignment="1" applyProtection="1">
      <alignment shrinkToFit="1"/>
      <protection locked="0"/>
    </xf>
    <xf numFmtId="0" fontId="35" fillId="2" borderId="38" xfId="0" applyNumberFormat="1" applyFont="1" applyFill="1" applyBorder="1" applyAlignment="1" applyProtection="1">
      <alignment horizontal="center" vertical="center" wrapText="1" shrinkToFit="1"/>
      <protection locked="0"/>
    </xf>
    <xf numFmtId="0" fontId="11" fillId="4" borderId="30" xfId="0" applyNumberFormat="1" applyFont="1" applyFill="1" applyBorder="1" applyAlignment="1" applyProtection="1">
      <alignment vertical="center" wrapText="1" shrinkToFit="1"/>
      <protection locked="0"/>
    </xf>
    <xf numFmtId="0" fontId="17" fillId="4" borderId="30" xfId="1" applyNumberFormat="1" applyFont="1" applyFill="1" applyBorder="1" applyAlignment="1" applyProtection="1">
      <alignment vertical="center" wrapText="1" shrinkToFit="1"/>
      <protection locked="0"/>
    </xf>
    <xf numFmtId="0" fontId="11" fillId="0" borderId="1" xfId="1" applyNumberFormat="1" applyFont="1" applyFill="1" applyBorder="1" applyAlignment="1" applyProtection="1">
      <alignment horizontal="center" vertical="center" wrapText="1"/>
      <protection locked="0"/>
    </xf>
    <xf numFmtId="0" fontId="17" fillId="0" borderId="1" xfId="1" applyNumberFormat="1" applyFont="1" applyFill="1" applyBorder="1" applyAlignment="1" applyProtection="1">
      <alignment horizontal="center" vertical="center" wrapText="1"/>
      <protection locked="0"/>
    </xf>
    <xf numFmtId="0" fontId="37" fillId="4" borderId="33" xfId="3" applyNumberFormat="1" applyFont="1" applyFill="1" applyBorder="1" applyAlignment="1" applyProtection="1">
      <alignment horizontal="center" vertical="center" wrapText="1"/>
      <protection locked="0"/>
    </xf>
    <xf numFmtId="0" fontId="37" fillId="4" borderId="34" xfId="3" applyNumberFormat="1" applyFont="1" applyFill="1" applyBorder="1" applyAlignment="1" applyProtection="1">
      <alignment horizontal="center" vertical="center" wrapText="1"/>
      <protection locked="0"/>
    </xf>
    <xf numFmtId="0" fontId="37" fillId="4" borderId="29" xfId="3" applyNumberFormat="1" applyFont="1" applyFill="1" applyBorder="1" applyAlignment="1" applyProtection="1">
      <alignment horizontal="center" vertical="center" wrapText="1"/>
      <protection locked="0"/>
    </xf>
    <xf numFmtId="0" fontId="37" fillId="0" borderId="19" xfId="3" applyNumberFormat="1" applyFont="1" applyFill="1" applyBorder="1" applyAlignment="1" applyProtection="1">
      <alignment horizontal="center" vertical="center" wrapText="1"/>
      <protection locked="0"/>
    </xf>
    <xf numFmtId="0" fontId="37" fillId="0" borderId="19" xfId="0" applyNumberFormat="1" applyFont="1" applyBorder="1" applyAlignment="1" applyProtection="1">
      <alignment horizontal="left" vertical="center" wrapText="1"/>
      <protection locked="0"/>
    </xf>
    <xf numFmtId="0" fontId="37" fillId="4" borderId="33" xfId="0" applyNumberFormat="1" applyFont="1" applyFill="1" applyBorder="1" applyAlignment="1" applyProtection="1">
      <alignment vertical="center" wrapText="1" shrinkToFit="1"/>
      <protection locked="0"/>
    </xf>
    <xf numFmtId="0" fontId="41" fillId="8" borderId="8" xfId="0" applyNumberFormat="1" applyFont="1" applyFill="1" applyBorder="1" applyAlignment="1" applyProtection="1">
      <alignment horizontal="center" vertical="center" shrinkToFit="1"/>
      <protection locked="0"/>
    </xf>
    <xf numFmtId="0" fontId="41" fillId="8" borderId="10" xfId="0" applyNumberFormat="1" applyFont="1" applyFill="1" applyBorder="1" applyAlignment="1" applyProtection="1">
      <alignment horizontal="center" vertical="center" shrinkToFit="1"/>
      <protection locked="0"/>
    </xf>
    <xf numFmtId="0" fontId="41" fillId="8" borderId="9" xfId="0" applyNumberFormat="1" applyFont="1" applyFill="1" applyBorder="1" applyAlignment="1" applyProtection="1">
      <alignment horizontal="center" vertical="center" shrinkToFit="1"/>
      <protection locked="0"/>
    </xf>
    <xf numFmtId="0" fontId="41" fillId="8" borderId="5" xfId="0" applyNumberFormat="1" applyFont="1" applyFill="1" applyBorder="1" applyAlignment="1" applyProtection="1">
      <alignment horizontal="center" vertical="center" shrinkToFit="1"/>
      <protection locked="0"/>
    </xf>
    <xf numFmtId="0" fontId="41" fillId="8" borderId="18" xfId="0" applyNumberFormat="1" applyFont="1" applyFill="1" applyBorder="1" applyAlignment="1" applyProtection="1">
      <alignment horizontal="center" vertical="center" shrinkToFit="1"/>
      <protection locked="0"/>
    </xf>
    <xf numFmtId="0" fontId="25" fillId="8" borderId="18" xfId="1" applyNumberFormat="1" applyFont="1" applyFill="1" applyBorder="1" applyAlignment="1" applyProtection="1">
      <alignment horizontal="center" vertical="center" shrinkToFit="1"/>
      <protection locked="0"/>
    </xf>
    <xf numFmtId="0" fontId="25" fillId="8" borderId="18" xfId="1" applyNumberFormat="1" applyFont="1" applyFill="1" applyBorder="1" applyAlignment="1" applyProtection="1">
      <alignment horizontal="center" vertical="center"/>
      <protection locked="0"/>
    </xf>
    <xf numFmtId="0" fontId="25" fillId="8" borderId="5" xfId="1" applyNumberFormat="1" applyFont="1" applyFill="1" applyBorder="1" applyAlignment="1" applyProtection="1">
      <alignment horizontal="center" vertical="center" shrinkToFit="1"/>
      <protection locked="0"/>
    </xf>
    <xf numFmtId="0" fontId="37" fillId="4" borderId="29" xfId="0" applyNumberFormat="1" applyFont="1" applyFill="1" applyBorder="1" applyAlignment="1" applyProtection="1">
      <alignment horizontal="center" vertical="center" shrinkToFit="1"/>
      <protection locked="0"/>
    </xf>
    <xf numFmtId="0" fontId="25" fillId="4" borderId="30" xfId="1" applyNumberFormat="1" applyFont="1" applyFill="1" applyBorder="1" applyAlignment="1" applyProtection="1">
      <alignment vertical="center" shrinkToFit="1"/>
      <protection locked="0"/>
    </xf>
    <xf numFmtId="0" fontId="37" fillId="4" borderId="30" xfId="0" applyNumberFormat="1" applyFont="1" applyFill="1" applyBorder="1" applyAlignment="1" applyProtection="1">
      <alignment horizontal="center" vertical="center" shrinkToFit="1"/>
      <protection locked="0"/>
    </xf>
    <xf numFmtId="0" fontId="42" fillId="4" borderId="30" xfId="1" applyNumberFormat="1" applyFont="1" applyFill="1" applyBorder="1" applyAlignment="1" applyProtection="1">
      <alignment horizontal="center" vertical="center" shrinkToFit="1"/>
      <protection locked="0"/>
    </xf>
    <xf numFmtId="0" fontId="37" fillId="4" borderId="35" xfId="0" applyNumberFormat="1" applyFont="1" applyFill="1" applyBorder="1" applyAlignment="1" applyProtection="1">
      <alignment horizontal="center" vertical="center" shrinkToFit="1"/>
      <protection locked="0"/>
    </xf>
    <xf numFmtId="2" fontId="37" fillId="4" borderId="39" xfId="0" applyNumberFormat="1" applyFont="1" applyFill="1" applyBorder="1" applyAlignment="1" applyProtection="1">
      <alignment horizontal="center" vertical="center" shrinkToFit="1"/>
      <protection locked="0"/>
    </xf>
    <xf numFmtId="2" fontId="37" fillId="4" borderId="34" xfId="0" applyNumberFormat="1" applyFont="1" applyFill="1" applyBorder="1" applyAlignment="1" applyProtection="1">
      <alignment vertical="center" shrinkToFit="1"/>
      <protection locked="0"/>
    </xf>
    <xf numFmtId="0" fontId="37" fillId="0" borderId="2" xfId="0" applyNumberFormat="1" applyFont="1" applyBorder="1" applyAlignment="1" applyProtection="1">
      <alignment horizontal="center" vertical="center" wrapText="1"/>
      <protection locked="0"/>
    </xf>
    <xf numFmtId="0" fontId="37" fillId="0" borderId="2" xfId="0" applyNumberFormat="1" applyFont="1" applyFill="1" applyBorder="1" applyAlignment="1" applyProtection="1">
      <alignment horizontal="center" vertical="center" shrinkToFit="1"/>
      <protection locked="0"/>
    </xf>
    <xf numFmtId="0" fontId="37" fillId="0" borderId="11" xfId="0" applyNumberFormat="1" applyFont="1" applyBorder="1" applyAlignment="1" applyProtection="1">
      <alignment horizontal="center" vertical="center" shrinkToFit="1"/>
      <protection locked="0"/>
    </xf>
    <xf numFmtId="0" fontId="43" fillId="0" borderId="1" xfId="0" applyFont="1" applyBorder="1" applyProtection="1">
      <protection locked="0"/>
    </xf>
    <xf numFmtId="2" fontId="37" fillId="0" borderId="14" xfId="0" applyNumberFormat="1" applyFont="1" applyBorder="1" applyAlignment="1" applyProtection="1">
      <alignment horizontal="right" vertical="center" shrinkToFit="1"/>
      <protection locked="0"/>
    </xf>
    <xf numFmtId="0" fontId="37" fillId="0" borderId="9" xfId="0" applyNumberFormat="1" applyFont="1" applyFill="1" applyBorder="1" applyAlignment="1" applyProtection="1">
      <alignment vertical="center" wrapText="1"/>
      <protection locked="0"/>
    </xf>
    <xf numFmtId="0" fontId="37" fillId="0" borderId="10"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protection locked="0"/>
    </xf>
    <xf numFmtId="0" fontId="37" fillId="0" borderId="18" xfId="3" applyNumberFormat="1" applyFont="1" applyFill="1" applyBorder="1" applyProtection="1">
      <alignment vertical="center"/>
      <protection locked="0"/>
    </xf>
    <xf numFmtId="0" fontId="37" fillId="0" borderId="49" xfId="3" applyNumberFormat="1" applyFont="1" applyFill="1" applyBorder="1" applyProtection="1">
      <alignment vertical="center"/>
      <protection locked="0"/>
    </xf>
    <xf numFmtId="0" fontId="12" fillId="0" borderId="0" xfId="3" applyNumberFormat="1" applyFont="1" applyFill="1" applyProtection="1">
      <alignment vertical="center"/>
      <protection locked="0"/>
    </xf>
    <xf numFmtId="0" fontId="16" fillId="0" borderId="0" xfId="0" applyNumberFormat="1" applyFont="1" applyFill="1" applyBorder="1" applyAlignment="1" applyProtection="1">
      <alignment horizontal="center" vertical="center" wrapText="1"/>
      <protection locked="0"/>
    </xf>
    <xf numFmtId="0" fontId="12" fillId="0" borderId="0" xfId="0" applyNumberFormat="1" applyFont="1" applyBorder="1" applyAlignment="1" applyProtection="1">
      <alignment vertical="center"/>
      <protection locked="0"/>
    </xf>
    <xf numFmtId="0" fontId="16" fillId="0" borderId="0" xfId="0" applyNumberFormat="1" applyFont="1" applyFill="1" applyBorder="1" applyAlignment="1" applyProtection="1">
      <alignment horizontal="center" vertical="center"/>
      <protection locked="0"/>
    </xf>
    <xf numFmtId="0" fontId="11" fillId="0" borderId="0" xfId="3" applyNumberFormat="1" applyFont="1" applyProtection="1">
      <alignment vertical="center"/>
      <protection locked="0"/>
    </xf>
    <xf numFmtId="0" fontId="39" fillId="0" borderId="0" xfId="0" applyNumberFormat="1" applyFont="1" applyAlignment="1" applyProtection="1">
      <alignment vertical="center" shrinkToFit="1"/>
      <protection locked="0"/>
    </xf>
    <xf numFmtId="0" fontId="16" fillId="0" borderId="0" xfId="4" applyNumberFormat="1" applyFont="1" applyFill="1" applyBorder="1" applyAlignment="1" applyProtection="1">
      <alignment horizontal="right" vertical="center"/>
      <protection locked="0"/>
    </xf>
    <xf numFmtId="0" fontId="16" fillId="0" borderId="0" xfId="2" applyNumberFormat="1" applyFont="1" applyBorder="1" applyAlignment="1" applyProtection="1">
      <alignment horizontal="left" vertical="center" shrinkToFit="1"/>
      <protection locked="0"/>
    </xf>
    <xf numFmtId="0" fontId="21" fillId="0" borderId="0" xfId="2" applyNumberFormat="1" applyFont="1" applyAlignment="1" applyProtection="1">
      <alignment shrinkToFit="1"/>
      <protection locked="0"/>
    </xf>
    <xf numFmtId="0" fontId="22" fillId="0" borderId="0" xfId="2" applyNumberFormat="1" applyFont="1" applyFill="1" applyBorder="1" applyAlignment="1" applyProtection="1">
      <alignment vertical="center" wrapText="1" shrinkToFit="1"/>
      <protection locked="0"/>
    </xf>
    <xf numFmtId="0" fontId="23" fillId="0" borderId="0" xfId="2" applyNumberFormat="1" applyFont="1" applyBorder="1" applyAlignment="1" applyProtection="1">
      <alignment horizontal="left" vertical="center" shrinkToFit="1"/>
      <protection locked="0"/>
    </xf>
    <xf numFmtId="0" fontId="16" fillId="0" borderId="0" xfId="2" applyNumberFormat="1" applyFont="1" applyBorder="1" applyAlignment="1" applyProtection="1">
      <alignment vertical="center" shrinkToFit="1"/>
      <protection locked="0"/>
    </xf>
    <xf numFmtId="2" fontId="37" fillId="0" borderId="18" xfId="5" applyNumberFormat="1" applyFont="1" applyFill="1" applyBorder="1" applyAlignment="1" applyProtection="1">
      <alignment horizontal="right" vertical="center"/>
    </xf>
    <xf numFmtId="0" fontId="37" fillId="4" borderId="19" xfId="3" applyNumberFormat="1" applyFont="1" applyFill="1" applyBorder="1" applyAlignment="1" applyProtection="1">
      <alignment horizontal="center" vertical="center" wrapText="1"/>
      <protection locked="0"/>
    </xf>
    <xf numFmtId="0" fontId="50" fillId="0" borderId="1" xfId="0" applyFont="1" applyBorder="1" applyAlignment="1">
      <alignment horizontal="center" vertical="center"/>
    </xf>
    <xf numFmtId="177" fontId="50" fillId="0" borderId="1" xfId="0" applyNumberFormat="1" applyFont="1" applyBorder="1" applyAlignment="1">
      <alignment vertical="center"/>
    </xf>
    <xf numFmtId="0" fontId="43" fillId="0" borderId="2" xfId="0" applyFont="1" applyBorder="1" applyProtection="1">
      <protection locked="0"/>
    </xf>
    <xf numFmtId="0" fontId="13" fillId="5" borderId="5" xfId="0" applyNumberFormat="1" applyFont="1" applyFill="1" applyBorder="1" applyAlignment="1" applyProtection="1">
      <alignment horizontal="center" vertical="center" shrinkToFit="1"/>
      <protection locked="0"/>
    </xf>
    <xf numFmtId="0" fontId="13" fillId="5" borderId="6" xfId="0" applyNumberFormat="1" applyFont="1" applyFill="1" applyBorder="1" applyAlignment="1" applyProtection="1">
      <alignment horizontal="center" vertical="center" shrinkToFit="1"/>
      <protection locked="0"/>
    </xf>
    <xf numFmtId="0" fontId="13" fillId="5" borderId="7" xfId="0" applyNumberFormat="1" applyFont="1" applyFill="1" applyBorder="1" applyAlignment="1" applyProtection="1">
      <alignment horizontal="center" vertical="center" shrinkToFit="1"/>
      <protection locked="0"/>
    </xf>
    <xf numFmtId="0" fontId="13" fillId="11" borderId="23" xfId="0" applyNumberFormat="1" applyFont="1" applyFill="1" applyBorder="1" applyAlignment="1" applyProtection="1">
      <alignment horizontal="center" vertical="center" shrinkToFit="1"/>
      <protection locked="0"/>
    </xf>
    <xf numFmtId="0" fontId="13" fillId="11" borderId="22" xfId="0" applyNumberFormat="1" applyFont="1" applyFill="1" applyBorder="1" applyAlignment="1" applyProtection="1">
      <alignment horizontal="center" vertical="center" shrinkToFit="1"/>
      <protection locked="0"/>
    </xf>
    <xf numFmtId="0" fontId="13" fillId="11" borderId="24" xfId="0" applyNumberFormat="1" applyFont="1" applyFill="1" applyBorder="1" applyAlignment="1" applyProtection="1">
      <alignment horizontal="center" vertical="center" shrinkToFit="1"/>
      <protection locked="0"/>
    </xf>
    <xf numFmtId="176" fontId="29" fillId="6" borderId="1" xfId="4" applyNumberFormat="1" applyFont="1" applyFill="1" applyBorder="1" applyAlignment="1" applyProtection="1">
      <alignment horizontal="center" vertical="center"/>
    </xf>
    <xf numFmtId="176" fontId="29" fillId="6" borderId="12" xfId="4" applyNumberFormat="1" applyFont="1" applyFill="1" applyBorder="1" applyAlignment="1" applyProtection="1">
      <alignment horizontal="center" vertical="center"/>
    </xf>
    <xf numFmtId="176" fontId="29" fillId="9" borderId="50" xfId="4" applyNumberFormat="1" applyFont="1" applyFill="1" applyBorder="1" applyAlignment="1" applyProtection="1">
      <alignment horizontal="center" vertical="center"/>
    </xf>
    <xf numFmtId="176" fontId="29" fillId="9" borderId="51" xfId="4" applyNumberFormat="1" applyFont="1" applyFill="1" applyBorder="1" applyAlignment="1" applyProtection="1">
      <alignment horizontal="center" vertical="center"/>
    </xf>
    <xf numFmtId="0" fontId="29" fillId="6" borderId="11" xfId="0" applyNumberFormat="1" applyFont="1" applyFill="1" applyBorder="1" applyAlignment="1" applyProtection="1">
      <alignment horizontal="center" vertical="center" wrapText="1"/>
      <protection locked="0"/>
    </xf>
    <xf numFmtId="0" fontId="29" fillId="6" borderId="1" xfId="0" applyNumberFormat="1" applyFont="1" applyFill="1" applyBorder="1" applyAlignment="1" applyProtection="1">
      <alignment horizontal="center" vertical="center" wrapText="1"/>
      <protection locked="0"/>
    </xf>
    <xf numFmtId="0" fontId="29" fillId="9" borderId="53" xfId="0" applyNumberFormat="1" applyFont="1" applyFill="1" applyBorder="1" applyAlignment="1" applyProtection="1">
      <alignment horizontal="center" vertical="center" wrapText="1"/>
      <protection locked="0"/>
    </xf>
    <xf numFmtId="0" fontId="29" fillId="9" borderId="50" xfId="0" applyNumberFormat="1" applyFont="1" applyFill="1" applyBorder="1" applyAlignment="1" applyProtection="1">
      <alignment horizontal="center" vertical="center" wrapText="1"/>
      <protection locked="0"/>
    </xf>
    <xf numFmtId="0" fontId="12" fillId="0" borderId="23" xfId="0" applyNumberFormat="1" applyFont="1" applyBorder="1" applyAlignment="1" applyProtection="1">
      <alignment horizontal="center" shrinkToFit="1"/>
      <protection locked="0"/>
    </xf>
    <xf numFmtId="0" fontId="12" fillId="0" borderId="22" xfId="0" applyNumberFormat="1" applyFont="1" applyBorder="1" applyAlignment="1" applyProtection="1">
      <alignment horizontal="center" shrinkToFit="1"/>
      <protection locked="0"/>
    </xf>
    <xf numFmtId="0" fontId="12" fillId="0" borderId="24" xfId="0" applyNumberFormat="1" applyFont="1" applyBorder="1" applyAlignment="1" applyProtection="1">
      <alignment horizontal="center" shrinkToFit="1"/>
      <protection locked="0"/>
    </xf>
    <xf numFmtId="0" fontId="12" fillId="0" borderId="3" xfId="0" applyNumberFormat="1" applyFont="1" applyBorder="1" applyAlignment="1" applyProtection="1">
      <alignment horizontal="center" shrinkToFit="1"/>
      <protection locked="0"/>
    </xf>
    <xf numFmtId="0" fontId="12" fillId="0" borderId="0" xfId="0" applyNumberFormat="1" applyFont="1" applyBorder="1" applyAlignment="1" applyProtection="1">
      <alignment horizontal="center" shrinkToFit="1"/>
      <protection locked="0"/>
    </xf>
    <xf numFmtId="0" fontId="12" fillId="0" borderId="4" xfId="0" applyNumberFormat="1" applyFont="1" applyBorder="1" applyAlignment="1" applyProtection="1">
      <alignment horizontal="center" shrinkToFit="1"/>
      <protection locked="0"/>
    </xf>
    <xf numFmtId="0" fontId="12" fillId="0" borderId="54" xfId="0" applyNumberFormat="1" applyFont="1" applyBorder="1" applyAlignment="1" applyProtection="1">
      <alignment horizontal="center" shrinkToFit="1"/>
      <protection locked="0"/>
    </xf>
    <xf numFmtId="0" fontId="12" fillId="0" borderId="55" xfId="0" applyNumberFormat="1" applyFont="1" applyBorder="1" applyAlignment="1" applyProtection="1">
      <alignment horizontal="center" shrinkToFit="1"/>
      <protection locked="0"/>
    </xf>
    <xf numFmtId="0" fontId="12" fillId="0" borderId="56" xfId="0" applyNumberFormat="1" applyFont="1" applyBorder="1" applyAlignment="1" applyProtection="1">
      <alignment horizontal="center" shrinkToFit="1"/>
      <protection locked="0"/>
    </xf>
    <xf numFmtId="0" fontId="24" fillId="10" borderId="37" xfId="0" applyNumberFormat="1" applyFont="1" applyFill="1" applyBorder="1" applyAlignment="1" applyProtection="1">
      <alignment horizontal="center" vertical="center" shrinkToFit="1"/>
      <protection locked="0"/>
    </xf>
    <xf numFmtId="0" fontId="34" fillId="0" borderId="15" xfId="0" applyNumberFormat="1" applyFont="1" applyBorder="1" applyAlignment="1" applyProtection="1">
      <alignment horizontal="center" vertical="center" shrinkToFit="1"/>
      <protection locked="0"/>
    </xf>
    <xf numFmtId="0" fontId="34" fillId="0" borderId="15" xfId="0" applyNumberFormat="1" applyFont="1" applyFill="1" applyBorder="1" applyAlignment="1" applyProtection="1">
      <alignment horizontal="center" vertical="center" shrinkToFit="1"/>
      <protection locked="0"/>
    </xf>
    <xf numFmtId="0" fontId="38" fillId="3" borderId="30" xfId="0" applyNumberFormat="1" applyFont="1" applyFill="1" applyBorder="1" applyAlignment="1" applyProtection="1">
      <alignment horizontal="center" vertical="center" shrinkToFit="1"/>
      <protection locked="0"/>
    </xf>
    <xf numFmtId="0" fontId="38" fillId="3" borderId="31" xfId="0" applyNumberFormat="1" applyFont="1" applyFill="1" applyBorder="1" applyAlignment="1" applyProtection="1">
      <alignment horizontal="center" vertical="center" shrinkToFit="1"/>
      <protection locked="0"/>
    </xf>
    <xf numFmtId="0" fontId="38" fillId="3" borderId="32" xfId="0" applyNumberFormat="1" applyFont="1" applyFill="1" applyBorder="1" applyAlignment="1" applyProtection="1">
      <alignment horizontal="center" vertical="center" shrinkToFit="1"/>
      <protection locked="0"/>
    </xf>
    <xf numFmtId="14" fontId="38" fillId="3" borderId="48" xfId="0" applyNumberFormat="1" applyFont="1" applyFill="1" applyBorder="1" applyAlignment="1" applyProtection="1">
      <alignment horizontal="center" vertical="center" shrinkToFit="1"/>
      <protection locked="0"/>
    </xf>
    <xf numFmtId="14" fontId="38" fillId="3" borderId="45" xfId="0" applyNumberFormat="1" applyFont="1" applyFill="1" applyBorder="1" applyAlignment="1" applyProtection="1">
      <alignment horizontal="center" vertical="center" shrinkToFit="1"/>
      <protection locked="0"/>
    </xf>
    <xf numFmtId="14" fontId="38" fillId="3" borderId="46" xfId="0" applyNumberFormat="1" applyFont="1" applyFill="1" applyBorder="1" applyAlignment="1" applyProtection="1">
      <alignment horizontal="center" vertical="center" shrinkToFit="1"/>
      <protection locked="0"/>
    </xf>
    <xf numFmtId="0" fontId="36" fillId="0" borderId="34" xfId="0" applyNumberFormat="1" applyFont="1" applyBorder="1" applyAlignment="1" applyProtection="1">
      <alignment horizontal="center" vertical="center" wrapText="1" shrinkToFit="1"/>
      <protection locked="0"/>
    </xf>
    <xf numFmtId="0" fontId="36" fillId="0" borderId="31" xfId="0" applyNumberFormat="1" applyFont="1" applyBorder="1" applyAlignment="1" applyProtection="1">
      <alignment horizontal="center" vertical="center" shrinkToFit="1"/>
      <protection locked="0"/>
    </xf>
    <xf numFmtId="0" fontId="36" fillId="0" borderId="47" xfId="0" applyNumberFormat="1" applyFont="1" applyBorder="1" applyAlignment="1" applyProtection="1">
      <alignment horizontal="center" vertical="center" shrinkToFit="1"/>
      <protection locked="0"/>
    </xf>
    <xf numFmtId="0" fontId="36" fillId="0" borderId="45" xfId="0" applyNumberFormat="1" applyFont="1" applyBorder="1" applyAlignment="1" applyProtection="1">
      <alignment horizontal="center" vertical="center" shrinkToFit="1"/>
      <protection locked="0"/>
    </xf>
    <xf numFmtId="0" fontId="10" fillId="5" borderId="2" xfId="0" applyNumberFormat="1" applyFont="1" applyFill="1" applyBorder="1" applyAlignment="1" applyProtection="1">
      <alignment horizontal="center" vertical="center" wrapText="1" shrinkToFit="1"/>
      <protection locked="0"/>
    </xf>
    <xf numFmtId="0" fontId="10" fillId="5" borderId="20" xfId="0" applyNumberFormat="1" applyFont="1" applyFill="1" applyBorder="1" applyAlignment="1" applyProtection="1">
      <alignment horizontal="center" vertical="center" wrapText="1" shrinkToFit="1"/>
      <protection locked="0"/>
    </xf>
    <xf numFmtId="0" fontId="10" fillId="5" borderId="21" xfId="0" applyNumberFormat="1" applyFont="1" applyFill="1" applyBorder="1" applyAlignment="1" applyProtection="1">
      <alignment horizontal="center" vertical="center" wrapText="1" shrinkToFit="1"/>
      <protection locked="0"/>
    </xf>
    <xf numFmtId="0" fontId="13" fillId="5" borderId="3" xfId="0" applyNumberFormat="1" applyFont="1" applyFill="1" applyBorder="1" applyAlignment="1" applyProtection="1">
      <alignment horizontal="center" vertical="center" shrinkToFit="1"/>
      <protection locked="0"/>
    </xf>
    <xf numFmtId="0" fontId="13" fillId="5" borderId="0" xfId="0" applyNumberFormat="1" applyFont="1" applyFill="1" applyBorder="1" applyAlignment="1" applyProtection="1">
      <alignment horizontal="center" vertical="center" shrinkToFit="1"/>
      <protection locked="0"/>
    </xf>
    <xf numFmtId="0" fontId="14" fillId="0" borderId="0" xfId="0" applyNumberFormat="1" applyFont="1" applyBorder="1" applyAlignment="1" applyProtection="1">
      <alignment horizontal="left" vertical="center" shrinkToFit="1"/>
      <protection locked="0"/>
    </xf>
    <xf numFmtId="0" fontId="13" fillId="5" borderId="22" xfId="0" applyNumberFormat="1" applyFont="1" applyFill="1" applyBorder="1" applyAlignment="1" applyProtection="1">
      <alignment horizontal="center" vertical="center" shrinkToFit="1"/>
      <protection locked="0"/>
    </xf>
    <xf numFmtId="0" fontId="13" fillId="5" borderId="24" xfId="0" applyNumberFormat="1" applyFont="1" applyFill="1" applyBorder="1" applyAlignment="1" applyProtection="1">
      <alignment horizontal="center" vertical="center" shrinkToFit="1"/>
      <protection locked="0"/>
    </xf>
    <xf numFmtId="0" fontId="13" fillId="5" borderId="23" xfId="0" applyNumberFormat="1" applyFont="1" applyFill="1" applyBorder="1" applyAlignment="1" applyProtection="1">
      <alignment horizontal="center" vertical="center" shrinkToFit="1"/>
      <protection locked="0"/>
    </xf>
    <xf numFmtId="0" fontId="36" fillId="0" borderId="34" xfId="0" applyNumberFormat="1" applyFont="1" applyBorder="1" applyAlignment="1" applyProtection="1">
      <alignment horizontal="center" vertical="center" shrinkToFit="1"/>
      <protection locked="0"/>
    </xf>
    <xf numFmtId="0" fontId="36" fillId="0" borderId="41" xfId="0" applyNumberFormat="1" applyFont="1" applyBorder="1" applyAlignment="1" applyProtection="1">
      <alignment horizontal="center" vertical="center" shrinkToFit="1"/>
      <protection locked="0"/>
    </xf>
    <xf numFmtId="14" fontId="49" fillId="3" borderId="2" xfId="0" applyNumberFormat="1" applyFont="1" applyFill="1" applyBorder="1" applyAlignment="1" applyProtection="1">
      <alignment horizontal="center" vertical="center" shrinkToFit="1"/>
      <protection locked="0"/>
    </xf>
    <xf numFmtId="14" fontId="49" fillId="3" borderId="20" xfId="0" applyNumberFormat="1" applyFont="1" applyFill="1" applyBorder="1" applyAlignment="1" applyProtection="1">
      <alignment horizontal="center" vertical="center" shrinkToFit="1"/>
      <protection locked="0"/>
    </xf>
    <xf numFmtId="14" fontId="49" fillId="3" borderId="21" xfId="0" applyNumberFormat="1" applyFont="1" applyFill="1" applyBorder="1" applyAlignment="1" applyProtection="1">
      <alignment horizontal="center" vertical="center" shrinkToFit="1"/>
      <protection locked="0"/>
    </xf>
    <xf numFmtId="0" fontId="14" fillId="0" borderId="14" xfId="0" applyNumberFormat="1" applyFont="1" applyBorder="1" applyAlignment="1" applyProtection="1">
      <alignment horizontal="center" vertical="center" shrinkToFit="1"/>
      <protection locked="0"/>
    </xf>
    <xf numFmtId="0" fontId="14" fillId="0" borderId="42" xfId="0" applyNumberFormat="1" applyFont="1" applyBorder="1" applyAlignment="1" applyProtection="1">
      <alignment horizontal="center" vertical="center" shrinkToFit="1"/>
      <protection locked="0"/>
    </xf>
    <xf numFmtId="0" fontId="28" fillId="0" borderId="23" xfId="0" applyNumberFormat="1" applyFont="1" applyBorder="1" applyAlignment="1" applyProtection="1">
      <alignment horizontal="left" vertical="top" wrapText="1" shrinkToFit="1"/>
      <protection locked="0"/>
    </xf>
    <xf numFmtId="0" fontId="28" fillId="0" borderId="22" xfId="0" applyNumberFormat="1" applyFont="1" applyBorder="1" applyAlignment="1" applyProtection="1">
      <alignment horizontal="left" vertical="top" wrapText="1" shrinkToFit="1"/>
      <protection locked="0"/>
    </xf>
    <xf numFmtId="0" fontId="28" fillId="0" borderId="24" xfId="0" applyNumberFormat="1" applyFont="1" applyBorder="1" applyAlignment="1" applyProtection="1">
      <alignment horizontal="left" vertical="top" wrapText="1" shrinkToFit="1"/>
      <protection locked="0"/>
    </xf>
    <xf numFmtId="0" fontId="28" fillId="0" borderId="3" xfId="0" applyNumberFormat="1" applyFont="1" applyBorder="1" applyAlignment="1" applyProtection="1">
      <alignment horizontal="left" vertical="top" wrapText="1" shrinkToFit="1"/>
      <protection locked="0"/>
    </xf>
    <xf numFmtId="0" fontId="28" fillId="0" borderId="0" xfId="0" applyNumberFormat="1" applyFont="1" applyBorder="1" applyAlignment="1" applyProtection="1">
      <alignment horizontal="left" vertical="top" wrapText="1" shrinkToFit="1"/>
      <protection locked="0"/>
    </xf>
    <xf numFmtId="0" fontId="28" fillId="0" borderId="4" xfId="0" applyNumberFormat="1" applyFont="1" applyBorder="1" applyAlignment="1" applyProtection="1">
      <alignment horizontal="left" vertical="top" wrapText="1" shrinkToFit="1"/>
      <protection locked="0"/>
    </xf>
    <xf numFmtId="0" fontId="28" fillId="0" borderId="16" xfId="0" applyNumberFormat="1" applyFont="1" applyBorder="1" applyAlignment="1" applyProtection="1">
      <alignment horizontal="left" vertical="top" wrapText="1" shrinkToFit="1"/>
      <protection locked="0"/>
    </xf>
    <xf numFmtId="0" fontId="28" fillId="0" borderId="15" xfId="0" applyNumberFormat="1" applyFont="1" applyBorder="1" applyAlignment="1" applyProtection="1">
      <alignment horizontal="left" vertical="top" wrapText="1" shrinkToFit="1"/>
      <protection locked="0"/>
    </xf>
    <xf numFmtId="0" fontId="28" fillId="0" borderId="17" xfId="0" applyNumberFormat="1" applyFont="1" applyBorder="1" applyAlignment="1" applyProtection="1">
      <alignment horizontal="left" vertical="top" wrapText="1" shrinkToFit="1"/>
      <protection locked="0"/>
    </xf>
    <xf numFmtId="0" fontId="14" fillId="0" borderId="40" xfId="0" applyNumberFormat="1" applyFont="1" applyBorder="1" applyAlignment="1" applyProtection="1">
      <alignment horizontal="center" vertical="center" shrinkToFit="1"/>
      <protection locked="0"/>
    </xf>
    <xf numFmtId="0" fontId="14" fillId="0" borderId="43" xfId="0" applyNumberFormat="1" applyFont="1" applyBorder="1" applyAlignment="1" applyProtection="1">
      <alignment horizontal="center" vertical="center" shrinkToFit="1"/>
      <protection locked="0"/>
    </xf>
    <xf numFmtId="0" fontId="14" fillId="0" borderId="3" xfId="0" applyNumberFormat="1" applyFont="1" applyBorder="1" applyAlignment="1" applyProtection="1">
      <alignment horizontal="center" vertical="center" shrinkToFit="1"/>
      <protection locked="0"/>
    </xf>
    <xf numFmtId="0" fontId="14" fillId="0" borderId="44" xfId="0" applyNumberFormat="1" applyFont="1" applyBorder="1" applyAlignment="1" applyProtection="1">
      <alignment horizontal="center" vertical="center" shrinkToFit="1"/>
      <protection locked="0"/>
    </xf>
    <xf numFmtId="0" fontId="14" fillId="0" borderId="16" xfId="0" applyNumberFormat="1" applyFont="1" applyBorder="1" applyAlignment="1" applyProtection="1">
      <alignment horizontal="center" vertical="center" shrinkToFit="1"/>
      <protection locked="0"/>
    </xf>
    <xf numFmtId="0" fontId="14" fillId="0" borderId="36" xfId="0" applyNumberFormat="1" applyFont="1" applyBorder="1" applyAlignment="1" applyProtection="1">
      <alignment horizontal="center" vertical="center" shrinkToFit="1"/>
      <protection locked="0"/>
    </xf>
    <xf numFmtId="0" fontId="11" fillId="3" borderId="27" xfId="0" applyNumberFormat="1" applyFont="1" applyFill="1" applyBorder="1" applyAlignment="1" applyProtection="1">
      <alignment horizontal="center"/>
      <protection locked="0"/>
    </xf>
    <xf numFmtId="0" fontId="11" fillId="3" borderId="28" xfId="0" applyNumberFormat="1" applyFont="1" applyFill="1" applyBorder="1" applyAlignment="1" applyProtection="1">
      <alignment horizontal="center"/>
      <protection locked="0"/>
    </xf>
    <xf numFmtId="0" fontId="11" fillId="3" borderId="0" xfId="0" applyNumberFormat="1" applyFont="1" applyFill="1" applyBorder="1" applyAlignment="1" applyProtection="1">
      <alignment horizontal="center"/>
      <protection locked="0"/>
    </xf>
    <xf numFmtId="0" fontId="11" fillId="3" borderId="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11" fillId="3" borderId="17" xfId="0" applyNumberFormat="1" applyFont="1" applyFill="1" applyBorder="1" applyAlignment="1" applyProtection="1">
      <alignment horizontal="center"/>
      <protection locked="0"/>
    </xf>
    <xf numFmtId="0" fontId="40" fillId="3" borderId="20" xfId="0" applyNumberFormat="1" applyFont="1" applyFill="1" applyBorder="1" applyAlignment="1" applyProtection="1">
      <alignment horizontal="center" vertical="center" shrinkToFit="1"/>
      <protection locked="0"/>
    </xf>
    <xf numFmtId="0" fontId="40" fillId="3" borderId="21"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center" vertical="center" wrapText="1"/>
      <protection locked="0"/>
    </xf>
    <xf numFmtId="0" fontId="44" fillId="6" borderId="5" xfId="0" applyNumberFormat="1" applyFont="1" applyFill="1" applyBorder="1" applyAlignment="1" applyProtection="1">
      <alignment horizontal="center" vertical="center" wrapText="1"/>
      <protection locked="0"/>
    </xf>
    <xf numFmtId="0" fontId="44" fillId="6" borderId="6" xfId="0" applyNumberFormat="1" applyFont="1" applyFill="1" applyBorder="1" applyAlignment="1" applyProtection="1">
      <alignment horizontal="center" vertical="center" wrapText="1"/>
      <protection locked="0"/>
    </xf>
    <xf numFmtId="0" fontId="44" fillId="6" borderId="52" xfId="0" applyNumberFormat="1" applyFont="1" applyFill="1" applyBorder="1" applyAlignment="1" applyProtection="1">
      <alignment horizontal="center" vertical="center" wrapText="1"/>
      <protection locked="0"/>
    </xf>
    <xf numFmtId="0" fontId="44" fillId="9" borderId="5" xfId="0" applyNumberFormat="1" applyFont="1" applyFill="1" applyBorder="1" applyAlignment="1" applyProtection="1">
      <alignment horizontal="center" vertical="center" wrapText="1"/>
      <protection locked="0"/>
    </xf>
    <xf numFmtId="0" fontId="44" fillId="9" borderId="6" xfId="0" applyNumberFormat="1" applyFont="1" applyFill="1" applyBorder="1" applyAlignment="1" applyProtection="1">
      <alignment horizontal="center" vertical="center" wrapText="1"/>
      <protection locked="0"/>
    </xf>
    <xf numFmtId="0" fontId="44" fillId="9" borderId="52" xfId="0" applyNumberFormat="1" applyFont="1" applyFill="1" applyBorder="1" applyAlignment="1" applyProtection="1">
      <alignment horizontal="center" vertical="center" wrapText="1"/>
      <protection locked="0"/>
    </xf>
    <xf numFmtId="176" fontId="44" fillId="9" borderId="50" xfId="4" applyNumberFormat="1" applyFont="1" applyFill="1" applyBorder="1" applyAlignment="1" applyProtection="1">
      <alignment horizontal="center" vertical="center"/>
    </xf>
    <xf numFmtId="176" fontId="44" fillId="9" borderId="51" xfId="4" applyNumberFormat="1" applyFont="1" applyFill="1" applyBorder="1" applyAlignment="1" applyProtection="1">
      <alignment horizontal="center" vertical="center"/>
    </xf>
    <xf numFmtId="0" fontId="30" fillId="0" borderId="23" xfId="0" applyNumberFormat="1" applyFont="1" applyBorder="1" applyAlignment="1" applyProtection="1">
      <alignment horizontal="left" vertical="top" wrapText="1" shrinkToFit="1"/>
      <protection locked="0"/>
    </xf>
    <xf numFmtId="0" fontId="30" fillId="0" borderId="22" xfId="0" applyNumberFormat="1" applyFont="1" applyBorder="1" applyAlignment="1" applyProtection="1">
      <alignment horizontal="left" vertical="top" wrapText="1" shrinkToFit="1"/>
      <protection locked="0"/>
    </xf>
    <xf numFmtId="0" fontId="30" fillId="0" borderId="24" xfId="0" applyNumberFormat="1" applyFont="1" applyBorder="1" applyAlignment="1" applyProtection="1">
      <alignment horizontal="left" vertical="top" wrapText="1" shrinkToFit="1"/>
      <protection locked="0"/>
    </xf>
    <xf numFmtId="0" fontId="30" fillId="0" borderId="3" xfId="0" applyNumberFormat="1" applyFont="1" applyBorder="1" applyAlignment="1" applyProtection="1">
      <alignment horizontal="left" vertical="top" wrapText="1" shrinkToFit="1"/>
      <protection locked="0"/>
    </xf>
    <xf numFmtId="0" fontId="30" fillId="0" borderId="0" xfId="0" applyNumberFormat="1" applyFont="1" applyBorder="1" applyAlignment="1" applyProtection="1">
      <alignment horizontal="left" vertical="top" wrapText="1" shrinkToFit="1"/>
      <protection locked="0"/>
    </xf>
    <xf numFmtId="0" fontId="30" fillId="0" borderId="4" xfId="0" applyNumberFormat="1" applyFont="1" applyBorder="1" applyAlignment="1" applyProtection="1">
      <alignment horizontal="left" vertical="top" wrapText="1" shrinkToFit="1"/>
      <protection locked="0"/>
    </xf>
    <xf numFmtId="0" fontId="30" fillId="0" borderId="23" xfId="0" applyNumberFormat="1" applyFont="1" applyBorder="1" applyAlignment="1" applyProtection="1">
      <alignment horizontal="left" vertical="center" wrapText="1" shrinkToFit="1"/>
      <protection locked="0"/>
    </xf>
    <xf numFmtId="0" fontId="30" fillId="0" borderId="22" xfId="0" applyNumberFormat="1" applyFont="1" applyBorder="1" applyAlignment="1" applyProtection="1">
      <alignment horizontal="left" vertical="center" wrapText="1" shrinkToFit="1"/>
      <protection locked="0"/>
    </xf>
    <xf numFmtId="0" fontId="30" fillId="0" borderId="24" xfId="0" applyNumberFormat="1" applyFont="1" applyBorder="1" applyAlignment="1" applyProtection="1">
      <alignment horizontal="left" vertical="center" wrapText="1" shrinkToFit="1"/>
      <protection locked="0"/>
    </xf>
    <xf numFmtId="0" fontId="30" fillId="0" borderId="3" xfId="0" applyNumberFormat="1" applyFont="1" applyBorder="1" applyAlignment="1" applyProtection="1">
      <alignment horizontal="left" vertical="center" wrapText="1" shrinkToFit="1"/>
      <protection locked="0"/>
    </xf>
    <xf numFmtId="0" fontId="30" fillId="0" borderId="0" xfId="0" applyNumberFormat="1" applyFont="1" applyBorder="1" applyAlignment="1" applyProtection="1">
      <alignment horizontal="left" vertical="center" wrapText="1" shrinkToFit="1"/>
      <protection locked="0"/>
    </xf>
    <xf numFmtId="0" fontId="30" fillId="0" borderId="4" xfId="0" applyNumberFormat="1" applyFont="1" applyBorder="1" applyAlignment="1" applyProtection="1">
      <alignment horizontal="left" vertical="center" wrapText="1" shrinkToFit="1"/>
      <protection locked="0"/>
    </xf>
    <xf numFmtId="0" fontId="30" fillId="0" borderId="16" xfId="0" applyNumberFormat="1" applyFont="1" applyBorder="1" applyAlignment="1" applyProtection="1">
      <alignment horizontal="left" vertical="center" wrapText="1" shrinkToFit="1"/>
      <protection locked="0"/>
    </xf>
    <xf numFmtId="0" fontId="30" fillId="0" borderId="15" xfId="0" applyNumberFormat="1" applyFont="1" applyBorder="1" applyAlignment="1" applyProtection="1">
      <alignment horizontal="left" vertical="center" wrapText="1" shrinkToFit="1"/>
      <protection locked="0"/>
    </xf>
    <xf numFmtId="0" fontId="30" fillId="0" borderId="17" xfId="0" applyNumberFormat="1" applyFont="1" applyBorder="1" applyAlignment="1" applyProtection="1">
      <alignment horizontal="left" vertical="center" wrapText="1" shrinkToFit="1"/>
      <protection locked="0"/>
    </xf>
    <xf numFmtId="176" fontId="44" fillId="6" borderId="9" xfId="4" applyNumberFormat="1" applyFont="1" applyFill="1" applyBorder="1" applyAlignment="1" applyProtection="1">
      <alignment horizontal="center" vertical="center"/>
    </xf>
    <xf numFmtId="176" fontId="44" fillId="6" borderId="49" xfId="4" applyNumberFormat="1" applyFont="1" applyFill="1" applyBorder="1" applyAlignment="1" applyProtection="1">
      <alignment horizontal="center" vertical="center"/>
    </xf>
    <xf numFmtId="0" fontId="14" fillId="0" borderId="34" xfId="0" applyNumberFormat="1" applyFont="1" applyBorder="1" applyAlignment="1" applyProtection="1">
      <alignment horizontal="center" vertical="center" wrapText="1" shrinkToFit="1"/>
      <protection locked="0"/>
    </xf>
    <xf numFmtId="0" fontId="14" fillId="0" borderId="41" xfId="0" applyNumberFormat="1" applyFont="1" applyBorder="1" applyAlignment="1" applyProtection="1">
      <alignment horizontal="center" vertical="center" wrapText="1" shrinkToFit="1"/>
      <protection locked="0"/>
    </xf>
    <xf numFmtId="0" fontId="32" fillId="3" borderId="20" xfId="0" applyNumberFormat="1" applyFont="1" applyFill="1" applyBorder="1" applyAlignment="1" applyProtection="1">
      <alignment horizontal="center" vertical="center" wrapText="1" shrinkToFit="1"/>
      <protection locked="0"/>
    </xf>
    <xf numFmtId="0" fontId="32" fillId="3" borderId="21" xfId="0" applyNumberFormat="1" applyFont="1" applyFill="1" applyBorder="1" applyAlignment="1" applyProtection="1">
      <alignment horizontal="center" vertical="center" wrapText="1" shrinkToFit="1"/>
      <protection locked="0"/>
    </xf>
    <xf numFmtId="0" fontId="13" fillId="5" borderId="13" xfId="0" applyNumberFormat="1" applyFont="1" applyFill="1" applyBorder="1" applyAlignment="1" applyProtection="1">
      <alignment horizontal="center" vertical="center" wrapText="1" shrinkToFit="1"/>
      <protection locked="0"/>
    </xf>
    <xf numFmtId="0" fontId="13" fillId="5" borderId="25" xfId="0" applyNumberFormat="1" applyFont="1" applyFill="1" applyBorder="1" applyAlignment="1" applyProtection="1">
      <alignment horizontal="center" vertical="center" wrapText="1" shrinkToFit="1"/>
      <protection locked="0"/>
    </xf>
    <xf numFmtId="0" fontId="13" fillId="5" borderId="26" xfId="0" applyNumberFormat="1" applyFont="1" applyFill="1" applyBorder="1" applyAlignment="1" applyProtection="1">
      <alignment horizontal="center" vertical="center" wrapText="1" shrinkToFit="1"/>
      <protection locked="0"/>
    </xf>
    <xf numFmtId="0" fontId="26" fillId="3" borderId="2" xfId="0" applyNumberFormat="1" applyFont="1" applyFill="1" applyBorder="1" applyAlignment="1" applyProtection="1">
      <alignment horizontal="center" vertical="center" shrinkToFit="1"/>
      <protection locked="0"/>
    </xf>
    <xf numFmtId="0" fontId="26" fillId="3" borderId="20" xfId="0" applyNumberFormat="1" applyFont="1" applyFill="1" applyBorder="1" applyAlignment="1" applyProtection="1">
      <alignment horizontal="center" vertical="center" shrinkToFit="1"/>
      <protection locked="0"/>
    </xf>
    <xf numFmtId="0" fontId="26" fillId="3" borderId="21" xfId="0" applyNumberFormat="1" applyFont="1" applyFill="1" applyBorder="1" applyAlignment="1" applyProtection="1">
      <alignment horizontal="center" vertical="center" shrinkToFit="1"/>
      <protection locked="0"/>
    </xf>
    <xf numFmtId="0" fontId="39" fillId="7" borderId="3" xfId="0" applyNumberFormat="1" applyFont="1" applyFill="1" applyBorder="1" applyAlignment="1" applyProtection="1">
      <alignment horizontal="left" vertical="top" wrapText="1" shrinkToFit="1"/>
      <protection locked="0"/>
    </xf>
    <xf numFmtId="0" fontId="39" fillId="7" borderId="0" xfId="0" applyNumberFormat="1" applyFont="1" applyFill="1" applyBorder="1" applyAlignment="1" applyProtection="1">
      <alignment horizontal="left" vertical="top" wrapText="1" shrinkToFit="1"/>
      <protection locked="0"/>
    </xf>
    <xf numFmtId="0" fontId="39" fillId="7" borderId="4" xfId="0" applyNumberFormat="1" applyFont="1" applyFill="1" applyBorder="1" applyAlignment="1" applyProtection="1">
      <alignment horizontal="left" vertical="top" wrapText="1" shrinkToFit="1"/>
      <protection locked="0"/>
    </xf>
    <xf numFmtId="0" fontId="39" fillId="7" borderId="34" xfId="0" applyNumberFormat="1" applyFont="1" applyFill="1" applyBorder="1" applyAlignment="1" applyProtection="1">
      <alignment horizontal="left" vertical="top" wrapText="1" shrinkToFit="1"/>
      <protection locked="0"/>
    </xf>
    <xf numFmtId="0" fontId="39" fillId="7" borderId="31" xfId="0" applyNumberFormat="1" applyFont="1" applyFill="1" applyBorder="1" applyAlignment="1" applyProtection="1">
      <alignment horizontal="left" vertical="top" wrapText="1" shrinkToFit="1"/>
      <protection locked="0"/>
    </xf>
    <xf numFmtId="0" fontId="39" fillId="7" borderId="32" xfId="0" applyNumberFormat="1" applyFont="1" applyFill="1" applyBorder="1" applyAlignment="1" applyProtection="1">
      <alignment horizontal="left" vertical="top" wrapText="1" shrinkToFit="1"/>
      <protection locked="0"/>
    </xf>
    <xf numFmtId="0" fontId="25" fillId="7" borderId="23" xfId="1" applyNumberFormat="1" applyFont="1" applyFill="1" applyBorder="1" applyAlignment="1" applyProtection="1">
      <alignment horizontal="left" vertical="center" wrapText="1" shrinkToFit="1"/>
      <protection locked="0"/>
    </xf>
    <xf numFmtId="0" fontId="25" fillId="7" borderId="22" xfId="1" applyNumberFormat="1" applyFont="1" applyFill="1" applyBorder="1" applyAlignment="1" applyProtection="1">
      <alignment horizontal="left" vertical="center" wrapText="1" shrinkToFit="1"/>
      <protection locked="0"/>
    </xf>
    <xf numFmtId="0" fontId="25" fillId="7" borderId="24" xfId="1" applyNumberFormat="1" applyFont="1" applyFill="1" applyBorder="1" applyAlignment="1" applyProtection="1">
      <alignment horizontal="left" vertical="center" wrapText="1" shrinkToFit="1"/>
      <protection locked="0"/>
    </xf>
    <xf numFmtId="0" fontId="27" fillId="2" borderId="23" xfId="0" applyNumberFormat="1" applyFont="1" applyFill="1" applyBorder="1" applyAlignment="1" applyProtection="1">
      <alignment horizontal="center" vertical="center" wrapText="1" shrinkToFit="1"/>
      <protection locked="0"/>
    </xf>
    <xf numFmtId="0" fontId="27" fillId="2" borderId="22" xfId="0" applyNumberFormat="1" applyFont="1" applyFill="1" applyBorder="1" applyAlignment="1" applyProtection="1">
      <alignment horizontal="center" vertical="center" wrapText="1" shrinkToFit="1"/>
      <protection locked="0"/>
    </xf>
    <xf numFmtId="0" fontId="15" fillId="0" borderId="0" xfId="0" applyNumberFormat="1" applyFont="1" applyFill="1" applyBorder="1" applyAlignment="1" applyProtection="1">
      <alignment horizontal="center" shrinkToFit="1"/>
      <protection locked="0"/>
    </xf>
    <xf numFmtId="0" fontId="37" fillId="7" borderId="3" xfId="1" applyNumberFormat="1" applyFont="1" applyFill="1" applyBorder="1" applyAlignment="1" applyProtection="1">
      <alignment horizontal="left" vertical="center" wrapText="1" shrinkToFit="1"/>
      <protection locked="0"/>
    </xf>
    <xf numFmtId="0" fontId="37" fillId="7" borderId="0" xfId="1" applyNumberFormat="1" applyFont="1" applyFill="1" applyBorder="1" applyAlignment="1" applyProtection="1">
      <alignment horizontal="left" vertical="center" wrapText="1" shrinkToFit="1"/>
      <protection locked="0"/>
    </xf>
    <xf numFmtId="0" fontId="37" fillId="7" borderId="4" xfId="1" applyNumberFormat="1" applyFont="1" applyFill="1" applyBorder="1" applyAlignment="1" applyProtection="1">
      <alignment horizontal="left" vertical="center" wrapText="1" shrinkToFit="1"/>
      <protection locked="0"/>
    </xf>
    <xf numFmtId="0" fontId="39" fillId="7" borderId="3" xfId="0" applyNumberFormat="1" applyFont="1" applyFill="1" applyBorder="1" applyAlignment="1" applyProtection="1">
      <alignment horizontal="left" vertical="center" wrapText="1" shrinkToFit="1"/>
      <protection locked="0"/>
    </xf>
    <xf numFmtId="0" fontId="39" fillId="7" borderId="0" xfId="0" applyNumberFormat="1" applyFont="1" applyFill="1" applyBorder="1" applyAlignment="1" applyProtection="1">
      <alignment horizontal="left" vertical="center" wrapText="1" shrinkToFit="1"/>
      <protection locked="0"/>
    </xf>
    <xf numFmtId="0" fontId="39" fillId="7" borderId="4" xfId="0" applyNumberFormat="1" applyFont="1" applyFill="1" applyBorder="1" applyAlignment="1" applyProtection="1">
      <alignment horizontal="left" vertical="center" wrapText="1" shrinkToFit="1"/>
      <protection locked="0"/>
    </xf>
    <xf numFmtId="0" fontId="39" fillId="7" borderId="16" xfId="0" applyNumberFormat="1" applyFont="1" applyFill="1" applyBorder="1" applyAlignment="1" applyProtection="1">
      <alignment horizontal="left" vertical="center" wrapText="1" shrinkToFit="1"/>
      <protection locked="0"/>
    </xf>
    <xf numFmtId="0" fontId="39" fillId="7" borderId="15" xfId="0" applyNumberFormat="1" applyFont="1" applyFill="1" applyBorder="1" applyAlignment="1" applyProtection="1">
      <alignment horizontal="left" vertical="center" wrapText="1" shrinkToFit="1"/>
      <protection locked="0"/>
    </xf>
    <xf numFmtId="0" fontId="39" fillId="7" borderId="17" xfId="0" applyNumberFormat="1" applyFont="1" applyFill="1" applyBorder="1" applyAlignment="1" applyProtection="1">
      <alignment horizontal="left" vertical="center" wrapText="1" shrinkToFit="1"/>
      <protection locked="0"/>
    </xf>
    <xf numFmtId="0" fontId="14" fillId="0" borderId="57" xfId="0" applyNumberFormat="1" applyFont="1" applyBorder="1" applyAlignment="1" applyProtection="1">
      <alignment horizontal="center" vertical="center" wrapText="1" shrinkToFit="1"/>
      <protection locked="0"/>
    </xf>
    <xf numFmtId="0" fontId="14" fillId="0" borderId="58" xfId="0" applyNumberFormat="1" applyFont="1" applyBorder="1" applyAlignment="1" applyProtection="1">
      <alignment horizontal="center" vertical="center" wrapText="1" shrinkToFit="1"/>
      <protection locked="0"/>
    </xf>
    <xf numFmtId="0" fontId="14" fillId="0" borderId="59" xfId="0" applyNumberFormat="1" applyFont="1" applyBorder="1" applyAlignment="1" applyProtection="1">
      <alignment horizontal="center" vertical="center" wrapText="1" shrinkToFit="1"/>
      <protection locked="0"/>
    </xf>
    <xf numFmtId="0" fontId="14" fillId="0" borderId="3" xfId="0" applyNumberFormat="1" applyFont="1" applyBorder="1" applyAlignment="1" applyProtection="1">
      <alignment horizontal="center" vertical="center" wrapText="1" shrinkToFit="1"/>
      <protection locked="0"/>
    </xf>
    <xf numFmtId="0" fontId="14" fillId="0" borderId="0" xfId="0" applyNumberFormat="1" applyFont="1" applyBorder="1" applyAlignment="1" applyProtection="1">
      <alignment horizontal="center" vertical="center" wrapText="1" shrinkToFit="1"/>
      <protection locked="0"/>
    </xf>
    <xf numFmtId="0" fontId="14" fillId="0" borderId="4" xfId="0" applyNumberFormat="1" applyFont="1" applyBorder="1" applyAlignment="1" applyProtection="1">
      <alignment horizontal="center" vertical="center" wrapText="1" shrinkToFit="1"/>
      <protection locked="0"/>
    </xf>
    <xf numFmtId="0" fontId="14" fillId="0" borderId="16" xfId="0" applyNumberFormat="1" applyFont="1" applyBorder="1" applyAlignment="1" applyProtection="1">
      <alignment horizontal="center" vertical="center" wrapText="1" shrinkToFit="1"/>
      <protection locked="0"/>
    </xf>
    <xf numFmtId="0" fontId="14" fillId="0" borderId="15" xfId="0" applyNumberFormat="1" applyFont="1" applyBorder="1" applyAlignment="1" applyProtection="1">
      <alignment horizontal="center" vertical="center" wrapText="1" shrinkToFit="1"/>
      <protection locked="0"/>
    </xf>
    <xf numFmtId="0" fontId="14" fillId="0" borderId="17" xfId="0" applyNumberFormat="1" applyFont="1" applyBorder="1" applyAlignment="1" applyProtection="1">
      <alignment horizontal="center" vertical="center" wrapText="1" shrinkToFit="1"/>
      <protection locked="0"/>
    </xf>
  </cellXfs>
  <cellStyles count="6">
    <cellStyle name="Excel Built-in Normal" xfId="2"/>
    <cellStyle name="ハイパーリンク" xfId="1" builtinId="8"/>
    <cellStyle name="桁区切り" xfId="5" builtinId="6"/>
    <cellStyle name="桁区切り [0.00]" xfId="4" builtinId="3"/>
    <cellStyle name="常规_发票（丰田6.20）" xfId="3"/>
    <cellStyle name="標準" xfId="0" builtinId="0"/>
  </cellStyles>
  <dxfs count="1">
    <dxf>
      <fill>
        <patternFill>
          <bgColor theme="0" tint="-0.24994659260841701"/>
        </patternFill>
      </fill>
    </dxf>
  </dxfs>
  <tableStyles count="0" defaultTableStyle="TableStyleMedium2" defaultPivotStyle="PivotStyleMedium9"/>
  <colors>
    <mruColors>
      <color rgb="FF037FBD"/>
      <color rgb="FF800000"/>
      <color rgb="FFFF66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56</xdr:row>
      <xdr:rowOff>0</xdr:rowOff>
    </xdr:from>
    <xdr:to>
      <xdr:col>3</xdr:col>
      <xdr:colOff>19050</xdr:colOff>
      <xdr:row>56</xdr:row>
      <xdr:rowOff>0</xdr:rowOff>
    </xdr:to>
    <xdr:pic>
      <xdr:nvPicPr>
        <xdr:cNvPr id="3" name="Picture 6">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19050</xdr:colOff>
      <xdr:row>56</xdr:row>
      <xdr:rowOff>0</xdr:rowOff>
    </xdr:to>
    <xdr:pic>
      <xdr:nvPicPr>
        <xdr:cNvPr id="4" name="Picture 6">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19050</xdr:colOff>
      <xdr:row>56</xdr:row>
      <xdr:rowOff>0</xdr:rowOff>
    </xdr:to>
    <xdr:pic>
      <xdr:nvPicPr>
        <xdr:cNvPr id="5" name="Picture 6">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19050</xdr:colOff>
      <xdr:row>56</xdr:row>
      <xdr:rowOff>0</xdr:rowOff>
    </xdr:to>
    <xdr:pic>
      <xdr:nvPicPr>
        <xdr:cNvPr id="6" name="Picture 6">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23517225"/>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363682</xdr:colOff>
      <xdr:row>3</xdr:row>
      <xdr:rowOff>398317</xdr:rowOff>
    </xdr:from>
    <xdr:to>
      <xdr:col>18</xdr:col>
      <xdr:colOff>765710</xdr:colOff>
      <xdr:row>16</xdr:row>
      <xdr:rowOff>1626</xdr:rowOff>
    </xdr:to>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23344909" y="1870362"/>
          <a:ext cx="4693227" cy="5301609"/>
        </a:xfrm>
        <a:prstGeom prst="rect">
          <a:avLst/>
        </a:prstGeom>
      </xdr:spPr>
    </xdr:pic>
    <xdr:clientData/>
  </xdr:twoCellAnchor>
  <xdr:twoCellAnchor editAs="oneCell">
    <xdr:from>
      <xdr:col>3</xdr:col>
      <xdr:colOff>225136</xdr:colOff>
      <xdr:row>25</xdr:row>
      <xdr:rowOff>519545</xdr:rowOff>
    </xdr:from>
    <xdr:to>
      <xdr:col>3</xdr:col>
      <xdr:colOff>1731817</xdr:colOff>
      <xdr:row>25</xdr:row>
      <xdr:rowOff>1280858</xdr:rowOff>
    </xdr:to>
    <xdr:pic>
      <xdr:nvPicPr>
        <xdr:cNvPr id="9" name="図 8"/>
        <xdr:cNvPicPr>
          <a:picLocks noChangeAspect="1"/>
        </xdr:cNvPicPr>
      </xdr:nvPicPr>
      <xdr:blipFill>
        <a:blip xmlns:r="http://schemas.openxmlformats.org/officeDocument/2006/relationships" r:embed="rId3"/>
        <a:stretch>
          <a:fillRect/>
        </a:stretch>
      </xdr:blipFill>
      <xdr:spPr>
        <a:xfrm>
          <a:off x="5420591" y="11066318"/>
          <a:ext cx="1506681" cy="761313"/>
        </a:xfrm>
        <a:prstGeom prst="rect">
          <a:avLst/>
        </a:prstGeom>
      </xdr:spPr>
    </xdr:pic>
    <xdr:clientData/>
  </xdr:twoCellAnchor>
  <xdr:twoCellAnchor editAs="oneCell">
    <xdr:from>
      <xdr:col>3</xdr:col>
      <xdr:colOff>2095500</xdr:colOff>
      <xdr:row>25</xdr:row>
      <xdr:rowOff>335524</xdr:rowOff>
    </xdr:from>
    <xdr:to>
      <xdr:col>3</xdr:col>
      <xdr:colOff>3342409</xdr:colOff>
      <xdr:row>25</xdr:row>
      <xdr:rowOff>1401157</xdr:rowOff>
    </xdr:to>
    <xdr:pic>
      <xdr:nvPicPr>
        <xdr:cNvPr id="10" name="図 9"/>
        <xdr:cNvPicPr>
          <a:picLocks noChangeAspect="1"/>
        </xdr:cNvPicPr>
      </xdr:nvPicPr>
      <xdr:blipFill>
        <a:blip xmlns:r="http://schemas.openxmlformats.org/officeDocument/2006/relationships" r:embed="rId4"/>
        <a:stretch>
          <a:fillRect/>
        </a:stretch>
      </xdr:blipFill>
      <xdr:spPr>
        <a:xfrm>
          <a:off x="7290955" y="10882297"/>
          <a:ext cx="1246909" cy="1065633"/>
        </a:xfrm>
        <a:prstGeom prst="rect">
          <a:avLst/>
        </a:prstGeom>
      </xdr:spPr>
    </xdr:pic>
    <xdr:clientData/>
  </xdr:twoCellAnchor>
  <xdr:twoCellAnchor editAs="oneCell">
    <xdr:from>
      <xdr:col>2</xdr:col>
      <xdr:colOff>1865961</xdr:colOff>
      <xdr:row>25</xdr:row>
      <xdr:rowOff>415636</xdr:rowOff>
    </xdr:from>
    <xdr:to>
      <xdr:col>2</xdr:col>
      <xdr:colOff>3454930</xdr:colOff>
      <xdr:row>25</xdr:row>
      <xdr:rowOff>1385455</xdr:rowOff>
    </xdr:to>
    <xdr:pic>
      <xdr:nvPicPr>
        <xdr:cNvPr id="11" name="図 10"/>
        <xdr:cNvPicPr>
          <a:picLocks noChangeAspect="1"/>
        </xdr:cNvPicPr>
      </xdr:nvPicPr>
      <xdr:blipFill>
        <a:blip xmlns:r="http://schemas.openxmlformats.org/officeDocument/2006/relationships" r:embed="rId5"/>
        <a:stretch>
          <a:fillRect/>
        </a:stretch>
      </xdr:blipFill>
      <xdr:spPr>
        <a:xfrm>
          <a:off x="3874870" y="10962409"/>
          <a:ext cx="1588969" cy="969819"/>
        </a:xfrm>
        <a:prstGeom prst="rect">
          <a:avLst/>
        </a:prstGeom>
      </xdr:spPr>
    </xdr:pic>
    <xdr:clientData/>
  </xdr:twoCellAnchor>
  <xdr:twoCellAnchor editAs="oneCell">
    <xdr:from>
      <xdr:col>2</xdr:col>
      <xdr:colOff>103910</xdr:colOff>
      <xdr:row>25</xdr:row>
      <xdr:rowOff>467591</xdr:rowOff>
    </xdr:from>
    <xdr:to>
      <xdr:col>2</xdr:col>
      <xdr:colOff>1575955</xdr:colOff>
      <xdr:row>25</xdr:row>
      <xdr:rowOff>1350818</xdr:rowOff>
    </xdr:to>
    <xdr:pic>
      <xdr:nvPicPr>
        <xdr:cNvPr id="12" name="図 11"/>
        <xdr:cNvPicPr>
          <a:picLocks noChangeAspect="1"/>
        </xdr:cNvPicPr>
      </xdr:nvPicPr>
      <xdr:blipFill>
        <a:blip xmlns:r="http://schemas.openxmlformats.org/officeDocument/2006/relationships" r:embed="rId6"/>
        <a:stretch>
          <a:fillRect/>
        </a:stretch>
      </xdr:blipFill>
      <xdr:spPr>
        <a:xfrm>
          <a:off x="2112819" y="11014364"/>
          <a:ext cx="1472045" cy="8832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kuratrade-thai.com/manual" TargetMode="External"/><Relationship Id="rId1" Type="http://schemas.openxmlformats.org/officeDocument/2006/relationships/hyperlink" Target="http://sakuratrade.jp/manua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showGridLines="0" tabSelected="1" view="pageBreakPreview" zoomScale="70" zoomScaleNormal="100" zoomScaleSheetLayoutView="70" workbookViewId="0">
      <selection activeCell="H5" sqref="H5:L9"/>
    </sheetView>
  </sheetViews>
  <sheetFormatPr defaultColWidth="5.5" defaultRowHeight="18" customHeight="1"/>
  <cols>
    <col min="1" max="1" width="8.625" style="3" customWidth="1"/>
    <col min="2" max="2" width="17.75" style="3" customWidth="1"/>
    <col min="3" max="3" width="47.375" style="3" customWidth="1"/>
    <col min="4" max="4" width="47.875" style="3" customWidth="1"/>
    <col min="5" max="5" width="25.375" style="3" customWidth="1"/>
    <col min="6" max="6" width="17.5" style="3" customWidth="1"/>
    <col min="7" max="8" width="13.625" style="3" customWidth="1"/>
    <col min="9" max="9" width="22.625" style="3" customWidth="1"/>
    <col min="10" max="10" width="60.75" style="3" customWidth="1"/>
    <col min="11" max="11" width="20" style="3" customWidth="1"/>
    <col min="12" max="22" width="14.125" style="3" customWidth="1"/>
    <col min="23" max="16384" width="5.5" style="3"/>
  </cols>
  <sheetData>
    <row r="1" spans="1:22" ht="36" customHeight="1" thickBot="1">
      <c r="A1" s="104" t="s">
        <v>47</v>
      </c>
      <c r="B1" s="104"/>
      <c r="C1" s="104"/>
      <c r="D1" s="104"/>
      <c r="E1" s="104"/>
      <c r="F1" s="104"/>
      <c r="G1" s="104"/>
      <c r="H1" s="104"/>
      <c r="I1" s="104"/>
      <c r="J1" s="104"/>
      <c r="K1" s="104"/>
      <c r="L1" s="104"/>
      <c r="M1" s="104"/>
      <c r="N1" s="104"/>
      <c r="O1" s="104"/>
      <c r="P1" s="104"/>
      <c r="Q1" s="104"/>
      <c r="R1" s="104"/>
      <c r="S1" s="104"/>
      <c r="T1" s="104"/>
      <c r="U1" s="104"/>
      <c r="V1" s="104"/>
    </row>
    <row r="2" spans="1:22" ht="39.75" customHeight="1" thickTop="1" thickBot="1">
      <c r="A2" s="105" t="s">
        <v>12</v>
      </c>
      <c r="B2" s="105"/>
      <c r="D2" s="4"/>
      <c r="E2" s="5"/>
      <c r="F2" s="6"/>
      <c r="G2" s="6"/>
      <c r="H2" s="6"/>
      <c r="I2" s="7"/>
      <c r="J2" s="6"/>
    </row>
    <row r="3" spans="1:22" ht="41.25" customHeight="1" thickBot="1">
      <c r="A3" s="125" t="s">
        <v>11</v>
      </c>
      <c r="B3" s="123"/>
      <c r="C3" s="123" t="s">
        <v>20</v>
      </c>
      <c r="D3" s="123"/>
      <c r="E3" s="124"/>
      <c r="H3" s="81" t="s">
        <v>29</v>
      </c>
      <c r="I3" s="82"/>
      <c r="J3" s="82"/>
      <c r="K3" s="82"/>
      <c r="L3" s="83"/>
      <c r="O3" s="81" t="s">
        <v>37</v>
      </c>
      <c r="P3" s="82"/>
      <c r="Q3" s="82"/>
      <c r="R3" s="82"/>
      <c r="S3" s="83"/>
    </row>
    <row r="4" spans="1:22" ht="35.1" customHeight="1">
      <c r="A4" s="126" t="s">
        <v>19</v>
      </c>
      <c r="B4" s="127"/>
      <c r="C4" s="128"/>
      <c r="D4" s="129"/>
      <c r="E4" s="130"/>
      <c r="H4" s="198" t="s">
        <v>56</v>
      </c>
      <c r="I4" s="199"/>
      <c r="J4" s="199"/>
      <c r="K4" s="199"/>
      <c r="L4" s="200"/>
      <c r="O4" s="95"/>
      <c r="P4" s="96"/>
      <c r="Q4" s="96"/>
      <c r="R4" s="96"/>
      <c r="S4" s="97"/>
    </row>
    <row r="5" spans="1:22" ht="35.1" customHeight="1">
      <c r="A5" s="126" t="s">
        <v>26</v>
      </c>
      <c r="B5" s="127"/>
      <c r="C5" s="189"/>
      <c r="D5" s="190"/>
      <c r="E5" s="191"/>
      <c r="F5" s="8"/>
      <c r="G5" s="8"/>
      <c r="H5" s="192" t="s">
        <v>39</v>
      </c>
      <c r="I5" s="193"/>
      <c r="J5" s="193"/>
      <c r="K5" s="193"/>
      <c r="L5" s="194"/>
      <c r="O5" s="98"/>
      <c r="P5" s="99"/>
      <c r="Q5" s="99"/>
      <c r="R5" s="99"/>
      <c r="S5" s="100"/>
    </row>
    <row r="6" spans="1:22" ht="35.1" customHeight="1">
      <c r="A6" s="126" t="s">
        <v>27</v>
      </c>
      <c r="B6" s="127"/>
      <c r="C6" s="108"/>
      <c r="D6" s="108"/>
      <c r="E6" s="109"/>
      <c r="F6" s="9"/>
      <c r="H6" s="192"/>
      <c r="I6" s="193"/>
      <c r="J6" s="193"/>
      <c r="K6" s="193"/>
      <c r="L6" s="194"/>
      <c r="O6" s="98"/>
      <c r="P6" s="99"/>
      <c r="Q6" s="99"/>
      <c r="R6" s="99"/>
      <c r="S6" s="100"/>
    </row>
    <row r="7" spans="1:22" ht="35.1" customHeight="1">
      <c r="A7" s="126" t="s">
        <v>28</v>
      </c>
      <c r="B7" s="127"/>
      <c r="C7" s="108"/>
      <c r="D7" s="108"/>
      <c r="E7" s="109"/>
      <c r="F7" s="9"/>
      <c r="H7" s="192"/>
      <c r="I7" s="193"/>
      <c r="J7" s="193"/>
      <c r="K7" s="193"/>
      <c r="L7" s="194"/>
      <c r="O7" s="98"/>
      <c r="P7" s="99"/>
      <c r="Q7" s="99"/>
      <c r="R7" s="99"/>
      <c r="S7" s="100"/>
    </row>
    <row r="8" spans="1:22" ht="33" customHeight="1">
      <c r="A8" s="120" t="s">
        <v>21</v>
      </c>
      <c r="B8" s="121"/>
      <c r="C8" s="117"/>
      <c r="D8" s="118"/>
      <c r="E8" s="119"/>
      <c r="F8" s="9"/>
      <c r="H8" s="192"/>
      <c r="I8" s="193"/>
      <c r="J8" s="193"/>
      <c r="K8" s="193"/>
      <c r="L8" s="194"/>
      <c r="O8" s="98"/>
      <c r="P8" s="99"/>
      <c r="Q8" s="99"/>
      <c r="R8" s="99"/>
      <c r="S8" s="100"/>
    </row>
    <row r="9" spans="1:22" ht="35.1" customHeight="1">
      <c r="A9" s="113" t="s">
        <v>31</v>
      </c>
      <c r="B9" s="114"/>
      <c r="C9" s="107"/>
      <c r="D9" s="108"/>
      <c r="E9" s="109"/>
      <c r="F9" s="6"/>
      <c r="G9" s="6"/>
      <c r="H9" s="195"/>
      <c r="I9" s="196"/>
      <c r="J9" s="196"/>
      <c r="K9" s="196"/>
      <c r="L9" s="197"/>
      <c r="O9" s="98"/>
      <c r="P9" s="99"/>
      <c r="Q9" s="99"/>
      <c r="R9" s="99"/>
      <c r="S9" s="100"/>
    </row>
    <row r="10" spans="1:22" ht="35.1" customHeight="1" thickBot="1">
      <c r="A10" s="115" t="s">
        <v>6</v>
      </c>
      <c r="B10" s="116"/>
      <c r="C10" s="110"/>
      <c r="D10" s="111"/>
      <c r="E10" s="112"/>
      <c r="F10" s="6"/>
      <c r="G10" s="6"/>
      <c r="H10" s="91" t="s">
        <v>35</v>
      </c>
      <c r="I10" s="92"/>
      <c r="J10" s="92"/>
      <c r="K10" s="87">
        <f>G60</f>
        <v>0</v>
      </c>
      <c r="L10" s="88"/>
      <c r="O10" s="98"/>
      <c r="P10" s="99"/>
      <c r="Q10" s="99"/>
      <c r="R10" s="99"/>
      <c r="S10" s="100"/>
    </row>
    <row r="11" spans="1:22" ht="34.5" customHeight="1" thickBot="1">
      <c r="A11" s="122" t="s">
        <v>30</v>
      </c>
      <c r="B11" s="122"/>
      <c r="C11" s="122"/>
      <c r="D11" s="122"/>
      <c r="E11" s="10"/>
      <c r="F11" s="6"/>
      <c r="G11" s="6"/>
      <c r="H11" s="93" t="s">
        <v>36</v>
      </c>
      <c r="I11" s="94"/>
      <c r="J11" s="94"/>
      <c r="K11" s="89">
        <f>G60*1.036</f>
        <v>0</v>
      </c>
      <c r="L11" s="90"/>
      <c r="O11" s="98"/>
      <c r="P11" s="99"/>
      <c r="Q11" s="99"/>
      <c r="R11" s="99"/>
      <c r="S11" s="100"/>
    </row>
    <row r="12" spans="1:22" ht="28.5" customHeight="1">
      <c r="A12" s="11"/>
      <c r="B12" s="12"/>
      <c r="C12" s="12"/>
      <c r="D12" s="12"/>
      <c r="E12" s="10"/>
      <c r="F12" s="6"/>
      <c r="G12" s="6"/>
      <c r="O12" s="98"/>
      <c r="P12" s="99"/>
      <c r="Q12" s="99"/>
      <c r="R12" s="99"/>
      <c r="S12" s="100"/>
    </row>
    <row r="13" spans="1:22" ht="31.5" customHeight="1" thickBot="1">
      <c r="A13" s="106" t="s">
        <v>13</v>
      </c>
      <c r="B13" s="106"/>
      <c r="C13" s="6"/>
      <c r="D13" s="13"/>
      <c r="E13" s="13"/>
      <c r="F13" s="13"/>
      <c r="G13" s="6"/>
      <c r="O13" s="98"/>
      <c r="P13" s="99"/>
      <c r="Q13" s="99"/>
      <c r="R13" s="99"/>
      <c r="S13" s="100"/>
    </row>
    <row r="14" spans="1:22" ht="43.5" customHeight="1">
      <c r="A14" s="125" t="s">
        <v>7</v>
      </c>
      <c r="B14" s="124"/>
      <c r="C14" s="186" t="s">
        <v>24</v>
      </c>
      <c r="D14" s="187"/>
      <c r="E14" s="188"/>
      <c r="F14" s="14"/>
      <c r="G14" s="14"/>
      <c r="H14" s="84" t="s">
        <v>48</v>
      </c>
      <c r="I14" s="85"/>
      <c r="J14" s="85"/>
      <c r="K14" s="85"/>
      <c r="L14" s="86"/>
      <c r="O14" s="98"/>
      <c r="P14" s="99"/>
      <c r="Q14" s="99"/>
      <c r="R14" s="99"/>
      <c r="S14" s="100"/>
    </row>
    <row r="15" spans="1:22" ht="43.5" customHeight="1">
      <c r="A15" s="182" t="s">
        <v>32</v>
      </c>
      <c r="B15" s="183"/>
      <c r="C15" s="184"/>
      <c r="D15" s="184"/>
      <c r="E15" s="185"/>
      <c r="F15" s="14"/>
      <c r="G15" s="14"/>
      <c r="H15" s="204" t="s">
        <v>51</v>
      </c>
      <c r="I15" s="205"/>
      <c r="J15" s="205"/>
      <c r="K15" s="205"/>
      <c r="L15" s="206"/>
      <c r="O15" s="98"/>
      <c r="P15" s="99"/>
      <c r="Q15" s="99"/>
      <c r="R15" s="99"/>
      <c r="S15" s="100"/>
    </row>
    <row r="16" spans="1:22" ht="29.25" customHeight="1">
      <c r="A16" s="131" t="s">
        <v>0</v>
      </c>
      <c r="B16" s="132"/>
      <c r="C16" s="154"/>
      <c r="D16" s="154"/>
      <c r="E16" s="155"/>
      <c r="F16" s="15"/>
      <c r="G16" s="15"/>
      <c r="H16" s="204"/>
      <c r="I16" s="205"/>
      <c r="J16" s="205"/>
      <c r="K16" s="205"/>
      <c r="L16" s="206"/>
      <c r="O16" s="101"/>
      <c r="P16" s="102"/>
      <c r="Q16" s="102"/>
      <c r="R16" s="102"/>
      <c r="S16" s="103"/>
    </row>
    <row r="17" spans="1:22" ht="23.25" customHeight="1">
      <c r="A17" s="142" t="s">
        <v>1</v>
      </c>
      <c r="B17" s="143"/>
      <c r="C17" s="148"/>
      <c r="D17" s="148"/>
      <c r="E17" s="149"/>
      <c r="F17" s="16"/>
      <c r="G17" s="16"/>
      <c r="H17" s="207" t="s">
        <v>50</v>
      </c>
      <c r="I17" s="208"/>
      <c r="J17" s="208"/>
      <c r="K17" s="208"/>
      <c r="L17" s="209"/>
      <c r="O17" s="213" t="s">
        <v>38</v>
      </c>
      <c r="P17" s="214"/>
      <c r="Q17" s="214"/>
      <c r="R17" s="214"/>
      <c r="S17" s="215"/>
    </row>
    <row r="18" spans="1:22" ht="23.25" customHeight="1">
      <c r="A18" s="144"/>
      <c r="B18" s="145"/>
      <c r="C18" s="150"/>
      <c r="D18" s="150"/>
      <c r="E18" s="151"/>
      <c r="F18" s="16"/>
      <c r="G18" s="16"/>
      <c r="H18" s="207"/>
      <c r="I18" s="208"/>
      <c r="J18" s="208"/>
      <c r="K18" s="208"/>
      <c r="L18" s="209"/>
      <c r="O18" s="216"/>
      <c r="P18" s="217"/>
      <c r="Q18" s="217"/>
      <c r="R18" s="217"/>
      <c r="S18" s="218"/>
    </row>
    <row r="19" spans="1:22" ht="23.25" customHeight="1">
      <c r="A19" s="144"/>
      <c r="B19" s="145"/>
      <c r="C19" s="150"/>
      <c r="D19" s="150"/>
      <c r="E19" s="151"/>
      <c r="F19" s="16"/>
      <c r="G19" s="16"/>
      <c r="H19" s="207"/>
      <c r="I19" s="208"/>
      <c r="J19" s="208"/>
      <c r="K19" s="208"/>
      <c r="L19" s="209"/>
      <c r="O19" s="216"/>
      <c r="P19" s="217"/>
      <c r="Q19" s="217"/>
      <c r="R19" s="217"/>
      <c r="S19" s="218"/>
    </row>
    <row r="20" spans="1:22" ht="23.25" customHeight="1">
      <c r="A20" s="144"/>
      <c r="B20" s="145"/>
      <c r="C20" s="150"/>
      <c r="D20" s="150"/>
      <c r="E20" s="151"/>
      <c r="F20" s="17"/>
      <c r="G20" s="17"/>
      <c r="H20" s="207"/>
      <c r="I20" s="208"/>
      <c r="J20" s="208"/>
      <c r="K20" s="208"/>
      <c r="L20" s="209"/>
      <c r="O20" s="216"/>
      <c r="P20" s="217"/>
      <c r="Q20" s="217"/>
      <c r="R20" s="217"/>
      <c r="S20" s="218"/>
    </row>
    <row r="21" spans="1:22" ht="30.75" customHeight="1" thickBot="1">
      <c r="A21" s="146"/>
      <c r="B21" s="147"/>
      <c r="C21" s="152"/>
      <c r="D21" s="152"/>
      <c r="E21" s="153"/>
      <c r="F21" s="17"/>
      <c r="G21" s="17"/>
      <c r="H21" s="207"/>
      <c r="I21" s="208"/>
      <c r="J21" s="208"/>
      <c r="K21" s="208"/>
      <c r="L21" s="209"/>
      <c r="O21" s="219"/>
      <c r="P21" s="220"/>
      <c r="Q21" s="220"/>
      <c r="R21" s="220"/>
      <c r="S21" s="221"/>
    </row>
    <row r="22" spans="1:22" ht="18" customHeight="1" thickBot="1">
      <c r="C22" s="18"/>
      <c r="D22" s="18"/>
      <c r="E22" s="18"/>
      <c r="F22" s="7"/>
      <c r="G22" s="19"/>
      <c r="H22" s="210"/>
      <c r="I22" s="211"/>
      <c r="J22" s="211"/>
      <c r="K22" s="211"/>
      <c r="L22" s="212"/>
    </row>
    <row r="23" spans="1:22" ht="18" customHeight="1" thickBot="1">
      <c r="A23" s="20"/>
      <c r="D23" s="15"/>
      <c r="E23" s="15"/>
      <c r="F23" s="21"/>
      <c r="G23" s="21"/>
      <c r="H23" s="21"/>
      <c r="I23" s="7"/>
      <c r="J23" s="19"/>
      <c r="K23" s="22"/>
      <c r="L23" s="22"/>
      <c r="M23" s="22"/>
      <c r="N23" s="22"/>
      <c r="O23" s="23"/>
      <c r="P23" s="23"/>
      <c r="Q23" s="23"/>
      <c r="R23" s="23"/>
      <c r="S23" s="23"/>
      <c r="T23" s="23"/>
      <c r="U23" s="23"/>
      <c r="V23" s="23"/>
    </row>
    <row r="24" spans="1:22" ht="60.75" customHeight="1" thickBot="1">
      <c r="A24" s="105" t="s">
        <v>25</v>
      </c>
      <c r="B24" s="105"/>
      <c r="C24" s="24"/>
      <c r="D24" s="25"/>
      <c r="E24" s="26"/>
      <c r="F24" s="26"/>
      <c r="G24" s="27"/>
      <c r="H24" s="203" t="s">
        <v>42</v>
      </c>
      <c r="I24" s="203"/>
      <c r="J24" s="26"/>
      <c r="K24" s="28"/>
      <c r="L24" s="201"/>
      <c r="M24" s="202"/>
      <c r="N24" s="202"/>
      <c r="O24" s="202"/>
      <c r="P24" s="202"/>
      <c r="Q24" s="202"/>
      <c r="R24" s="202"/>
      <c r="S24" s="202"/>
      <c r="T24" s="202"/>
      <c r="U24" s="202"/>
      <c r="V24" s="202"/>
    </row>
    <row r="25" spans="1:22" ht="46.5" customHeight="1" thickBot="1">
      <c r="A25" s="39" t="s">
        <v>15</v>
      </c>
      <c r="B25" s="40" t="s">
        <v>2</v>
      </c>
      <c r="C25" s="40" t="s">
        <v>55</v>
      </c>
      <c r="D25" s="40" t="s">
        <v>8</v>
      </c>
      <c r="E25" s="40" t="s">
        <v>3</v>
      </c>
      <c r="F25" s="40" t="s">
        <v>16</v>
      </c>
      <c r="G25" s="41" t="s">
        <v>9</v>
      </c>
      <c r="H25" s="40" t="s">
        <v>17</v>
      </c>
      <c r="I25" s="42" t="s">
        <v>18</v>
      </c>
      <c r="J25" s="43" t="s">
        <v>4</v>
      </c>
      <c r="K25" s="44"/>
      <c r="L25" s="45"/>
      <c r="M25" s="46"/>
      <c r="N25" s="44"/>
      <c r="O25" s="44"/>
      <c r="P25" s="44"/>
      <c r="Q25" s="44"/>
      <c r="R25" s="44"/>
      <c r="S25" s="44"/>
      <c r="T25" s="44"/>
      <c r="U25" s="44"/>
      <c r="V25" s="44"/>
    </row>
    <row r="26" spans="1:22" ht="140.1" customHeight="1">
      <c r="A26" s="47" t="s">
        <v>5</v>
      </c>
      <c r="B26" s="29" t="s">
        <v>45</v>
      </c>
      <c r="C26" s="30"/>
      <c r="D26" s="48"/>
      <c r="E26" s="49" t="s">
        <v>10</v>
      </c>
      <c r="F26" s="50" t="s">
        <v>14</v>
      </c>
      <c r="G26" s="51">
        <v>5</v>
      </c>
      <c r="H26" s="52">
        <v>18</v>
      </c>
      <c r="I26" s="53">
        <f>G26*H26</f>
        <v>90</v>
      </c>
      <c r="J26" s="38" t="s">
        <v>46</v>
      </c>
      <c r="K26" s="33"/>
      <c r="L26" s="33"/>
      <c r="M26" s="34"/>
      <c r="N26" s="33"/>
      <c r="O26" s="33"/>
      <c r="P26" s="35"/>
      <c r="Q26" s="77"/>
      <c r="R26" s="77"/>
      <c r="S26" s="33"/>
      <c r="T26" s="35"/>
      <c r="U26" s="35"/>
      <c r="V26" s="35"/>
    </row>
    <row r="27" spans="1:22" ht="213" customHeight="1">
      <c r="A27" s="56">
        <v>1</v>
      </c>
      <c r="B27" s="31"/>
      <c r="C27" s="32"/>
      <c r="D27" s="57"/>
      <c r="E27" s="54"/>
      <c r="F27" s="54"/>
      <c r="G27" s="78"/>
      <c r="H27" s="79"/>
      <c r="I27" s="58">
        <f>G27*H27</f>
        <v>0</v>
      </c>
      <c r="J27" s="37"/>
      <c r="K27" s="36"/>
      <c r="L27" s="36"/>
      <c r="M27" s="36"/>
      <c r="N27" s="36"/>
      <c r="O27" s="36"/>
      <c r="P27" s="36"/>
      <c r="Q27" s="36" t="s">
        <v>41</v>
      </c>
      <c r="R27" s="36" t="s">
        <v>41</v>
      </c>
      <c r="S27" s="36" t="s">
        <v>41</v>
      </c>
      <c r="T27" s="36"/>
      <c r="U27" s="36"/>
      <c r="V27" s="36"/>
    </row>
    <row r="28" spans="1:22" ht="213" customHeight="1">
      <c r="A28" s="56">
        <v>2</v>
      </c>
      <c r="B28" s="31"/>
      <c r="C28" s="32"/>
      <c r="D28" s="57"/>
      <c r="E28" s="54"/>
      <c r="F28" s="54"/>
      <c r="G28" s="78"/>
      <c r="H28" s="79"/>
      <c r="I28" s="58">
        <f t="shared" ref="I28:I34" si="0">G28*H28</f>
        <v>0</v>
      </c>
      <c r="J28" s="37"/>
      <c r="K28" s="36"/>
      <c r="L28" s="36"/>
      <c r="M28" s="36"/>
      <c r="N28" s="36"/>
      <c r="O28" s="36"/>
      <c r="P28" s="36"/>
      <c r="Q28" s="36" t="s">
        <v>41</v>
      </c>
      <c r="R28" s="36" t="s">
        <v>41</v>
      </c>
      <c r="S28" s="36" t="s">
        <v>41</v>
      </c>
      <c r="T28" s="36"/>
      <c r="U28" s="36"/>
      <c r="V28" s="36"/>
    </row>
    <row r="29" spans="1:22" ht="213" customHeight="1">
      <c r="A29" s="56">
        <v>3</v>
      </c>
      <c r="B29" s="31"/>
      <c r="C29" s="32"/>
      <c r="D29" s="57"/>
      <c r="E29" s="54"/>
      <c r="F29" s="54"/>
      <c r="G29" s="78"/>
      <c r="H29" s="79"/>
      <c r="I29" s="58">
        <f t="shared" si="0"/>
        <v>0</v>
      </c>
      <c r="J29" s="37"/>
      <c r="K29" s="36"/>
      <c r="L29" s="36"/>
      <c r="M29" s="36"/>
      <c r="N29" s="36"/>
      <c r="O29" s="36"/>
      <c r="P29" s="36"/>
      <c r="Q29" s="36" t="s">
        <v>41</v>
      </c>
      <c r="R29" s="36" t="s">
        <v>41</v>
      </c>
      <c r="S29" s="36" t="s">
        <v>41</v>
      </c>
      <c r="T29" s="36"/>
      <c r="U29" s="36"/>
      <c r="V29" s="36"/>
    </row>
    <row r="30" spans="1:22" ht="213" customHeight="1">
      <c r="A30" s="56">
        <v>4</v>
      </c>
      <c r="B30" s="31"/>
      <c r="C30" s="32"/>
      <c r="D30" s="57"/>
      <c r="E30" s="54"/>
      <c r="F30" s="54"/>
      <c r="G30" s="78"/>
      <c r="H30" s="79"/>
      <c r="I30" s="58">
        <f t="shared" si="0"/>
        <v>0</v>
      </c>
      <c r="J30" s="37"/>
      <c r="K30" s="36"/>
      <c r="L30" s="36"/>
      <c r="M30" s="36"/>
      <c r="N30" s="36"/>
      <c r="O30" s="36"/>
      <c r="P30" s="36"/>
      <c r="Q30" s="36" t="s">
        <v>41</v>
      </c>
      <c r="R30" s="36" t="s">
        <v>41</v>
      </c>
      <c r="S30" s="36" t="s">
        <v>41</v>
      </c>
      <c r="T30" s="36"/>
      <c r="U30" s="36"/>
      <c r="V30" s="36"/>
    </row>
    <row r="31" spans="1:22" ht="213" customHeight="1">
      <c r="A31" s="56">
        <v>5</v>
      </c>
      <c r="B31" s="31"/>
      <c r="C31" s="32"/>
      <c r="D31" s="57"/>
      <c r="E31" s="54"/>
      <c r="F31" s="54"/>
      <c r="G31" s="78"/>
      <c r="H31" s="79"/>
      <c r="I31" s="58">
        <f t="shared" si="0"/>
        <v>0</v>
      </c>
      <c r="J31" s="37"/>
      <c r="K31" s="36"/>
      <c r="L31" s="36"/>
      <c r="M31" s="36"/>
      <c r="N31" s="36"/>
      <c r="O31" s="36"/>
      <c r="P31" s="36"/>
      <c r="Q31" s="36" t="s">
        <v>41</v>
      </c>
      <c r="R31" s="36" t="s">
        <v>41</v>
      </c>
      <c r="S31" s="36" t="s">
        <v>41</v>
      </c>
      <c r="T31" s="36"/>
      <c r="U31" s="36"/>
      <c r="V31" s="36"/>
    </row>
    <row r="32" spans="1:22" ht="213" customHeight="1">
      <c r="A32" s="56">
        <v>6</v>
      </c>
      <c r="B32" s="31"/>
      <c r="C32" s="2"/>
      <c r="D32" s="80"/>
      <c r="E32" s="54"/>
      <c r="F32" s="54"/>
      <c r="G32" s="78"/>
      <c r="H32" s="79"/>
      <c r="I32" s="58">
        <f t="shared" si="0"/>
        <v>0</v>
      </c>
      <c r="J32" s="37"/>
      <c r="K32" s="36"/>
      <c r="L32" s="36"/>
      <c r="M32" s="36"/>
      <c r="N32" s="36"/>
      <c r="O32" s="36"/>
      <c r="P32" s="36"/>
      <c r="Q32" s="36"/>
      <c r="R32" s="36"/>
      <c r="S32" s="36"/>
      <c r="T32" s="36"/>
      <c r="U32" s="36"/>
      <c r="V32" s="36"/>
    </row>
    <row r="33" spans="1:22" ht="213" customHeight="1">
      <c r="A33" s="56">
        <v>7</v>
      </c>
      <c r="B33" s="31"/>
      <c r="C33" s="2"/>
      <c r="D33" s="80"/>
      <c r="E33" s="54"/>
      <c r="F33" s="54"/>
      <c r="G33" s="78"/>
      <c r="H33" s="79"/>
      <c r="I33" s="58">
        <f t="shared" si="0"/>
        <v>0</v>
      </c>
      <c r="J33" s="37"/>
      <c r="K33" s="36"/>
      <c r="L33" s="36"/>
      <c r="M33" s="36"/>
      <c r="N33" s="36"/>
      <c r="O33" s="36"/>
      <c r="P33" s="36"/>
      <c r="Q33" s="36"/>
      <c r="R33" s="36"/>
      <c r="S33" s="36"/>
      <c r="T33" s="36"/>
      <c r="U33" s="36"/>
      <c r="V33" s="36"/>
    </row>
    <row r="34" spans="1:22" ht="213" customHeight="1">
      <c r="A34" s="56">
        <v>8</v>
      </c>
      <c r="B34" s="31"/>
      <c r="C34" s="2"/>
      <c r="D34" s="80"/>
      <c r="E34" s="54"/>
      <c r="F34" s="54"/>
      <c r="G34" s="78"/>
      <c r="H34" s="79"/>
      <c r="I34" s="58">
        <f t="shared" si="0"/>
        <v>0</v>
      </c>
      <c r="J34" s="37"/>
      <c r="K34" s="36"/>
      <c r="L34" s="36"/>
      <c r="M34" s="36"/>
      <c r="N34" s="36"/>
      <c r="O34" s="36"/>
      <c r="P34" s="36"/>
      <c r="Q34" s="36"/>
      <c r="R34" s="36"/>
      <c r="S34" s="36"/>
      <c r="T34" s="36"/>
      <c r="U34" s="36"/>
      <c r="V34" s="36"/>
    </row>
    <row r="35" spans="1:22" ht="205.5" customHeight="1">
      <c r="A35" s="56">
        <v>9</v>
      </c>
      <c r="B35" s="31"/>
      <c r="C35" s="2"/>
      <c r="D35" s="55"/>
      <c r="E35" s="54"/>
      <c r="F35" s="54"/>
      <c r="G35" s="78"/>
      <c r="H35" s="79"/>
      <c r="I35" s="58">
        <f t="shared" ref="I35:I56" si="1">G35*H35</f>
        <v>0</v>
      </c>
      <c r="J35" s="37"/>
      <c r="K35" s="36"/>
      <c r="L35" s="36"/>
      <c r="M35" s="36"/>
      <c r="N35" s="36"/>
      <c r="O35" s="36"/>
      <c r="P35" s="36"/>
      <c r="Q35" s="36" t="s">
        <v>41</v>
      </c>
      <c r="R35" s="36" t="s">
        <v>41</v>
      </c>
      <c r="S35" s="36" t="s">
        <v>41</v>
      </c>
      <c r="T35" s="36"/>
      <c r="U35" s="36"/>
      <c r="V35" s="36"/>
    </row>
    <row r="36" spans="1:22" ht="205.5" customHeight="1">
      <c r="A36" s="56">
        <v>10</v>
      </c>
      <c r="B36" s="1"/>
      <c r="C36" s="2"/>
      <c r="D36" s="55"/>
      <c r="E36" s="54"/>
      <c r="F36" s="54"/>
      <c r="G36" s="78"/>
      <c r="H36" s="79"/>
      <c r="I36" s="58">
        <f t="shared" si="1"/>
        <v>0</v>
      </c>
      <c r="J36" s="37"/>
      <c r="K36" s="36"/>
      <c r="L36" s="36"/>
      <c r="M36" s="36"/>
      <c r="N36" s="36"/>
      <c r="O36" s="36"/>
      <c r="P36" s="36"/>
      <c r="Q36" s="36" t="s">
        <v>41</v>
      </c>
      <c r="R36" s="36" t="s">
        <v>41</v>
      </c>
      <c r="S36" s="36" t="s">
        <v>41</v>
      </c>
      <c r="T36" s="36"/>
      <c r="U36" s="36"/>
      <c r="V36" s="36"/>
    </row>
    <row r="37" spans="1:22" ht="205.5" customHeight="1">
      <c r="A37" s="56">
        <v>11</v>
      </c>
      <c r="B37" s="1"/>
      <c r="C37" s="2"/>
      <c r="D37" s="55"/>
      <c r="E37" s="54"/>
      <c r="F37" s="54"/>
      <c r="G37" s="78"/>
      <c r="H37" s="79"/>
      <c r="I37" s="58">
        <f t="shared" si="1"/>
        <v>0</v>
      </c>
      <c r="J37" s="37"/>
      <c r="K37" s="36"/>
      <c r="L37" s="36"/>
      <c r="M37" s="36"/>
      <c r="N37" s="36"/>
      <c r="O37" s="36"/>
      <c r="P37" s="36"/>
      <c r="Q37" s="36" t="s">
        <v>41</v>
      </c>
      <c r="R37" s="36" t="s">
        <v>41</v>
      </c>
      <c r="S37" s="36" t="s">
        <v>41</v>
      </c>
      <c r="T37" s="36"/>
      <c r="U37" s="36"/>
      <c r="V37" s="36"/>
    </row>
    <row r="38" spans="1:22" ht="205.5" customHeight="1">
      <c r="A38" s="56">
        <v>12</v>
      </c>
      <c r="B38" s="1"/>
      <c r="C38" s="2"/>
      <c r="D38" s="55"/>
      <c r="E38" s="54"/>
      <c r="F38" s="54"/>
      <c r="G38" s="78"/>
      <c r="H38" s="79"/>
      <c r="I38" s="58">
        <f t="shared" si="1"/>
        <v>0</v>
      </c>
      <c r="J38" s="37"/>
      <c r="K38" s="36"/>
      <c r="L38" s="36"/>
      <c r="M38" s="36"/>
      <c r="N38" s="36"/>
      <c r="O38" s="36"/>
      <c r="P38" s="36"/>
      <c r="Q38" s="36"/>
      <c r="R38" s="36"/>
      <c r="S38" s="36"/>
      <c r="T38" s="36"/>
      <c r="U38" s="36"/>
      <c r="V38" s="36"/>
    </row>
    <row r="39" spans="1:22" ht="205.5" customHeight="1">
      <c r="A39" s="56">
        <v>13</v>
      </c>
      <c r="B39" s="1"/>
      <c r="C39" s="2"/>
      <c r="D39" s="55"/>
      <c r="E39" s="54"/>
      <c r="F39" s="54"/>
      <c r="G39" s="78"/>
      <c r="H39" s="79"/>
      <c r="I39" s="58">
        <f t="shared" si="1"/>
        <v>0</v>
      </c>
      <c r="J39" s="37"/>
      <c r="K39" s="36"/>
      <c r="L39" s="36"/>
      <c r="M39" s="36"/>
      <c r="N39" s="36"/>
      <c r="O39" s="36"/>
      <c r="P39" s="36"/>
      <c r="Q39" s="36"/>
      <c r="R39" s="36"/>
      <c r="S39" s="36"/>
      <c r="T39" s="36"/>
      <c r="U39" s="36"/>
      <c r="V39" s="36"/>
    </row>
    <row r="40" spans="1:22" ht="205.5" customHeight="1">
      <c r="A40" s="56">
        <v>14</v>
      </c>
      <c r="B40" s="1"/>
      <c r="C40" s="2"/>
      <c r="D40" s="55"/>
      <c r="E40" s="54"/>
      <c r="F40" s="54"/>
      <c r="G40" s="78"/>
      <c r="H40" s="79"/>
      <c r="I40" s="58">
        <f t="shared" si="1"/>
        <v>0</v>
      </c>
      <c r="J40" s="37"/>
      <c r="K40" s="36"/>
      <c r="L40" s="36"/>
      <c r="M40" s="36"/>
      <c r="N40" s="36"/>
      <c r="O40" s="36"/>
      <c r="P40" s="36"/>
      <c r="Q40" s="36"/>
      <c r="R40" s="36"/>
      <c r="S40" s="36"/>
      <c r="T40" s="36"/>
      <c r="U40" s="36"/>
      <c r="V40" s="36"/>
    </row>
    <row r="41" spans="1:22" ht="205.5" customHeight="1">
      <c r="A41" s="56">
        <v>15</v>
      </c>
      <c r="B41" s="1"/>
      <c r="C41" s="2"/>
      <c r="D41" s="55"/>
      <c r="E41" s="54"/>
      <c r="F41" s="54"/>
      <c r="G41" s="78"/>
      <c r="H41" s="79"/>
      <c r="I41" s="58">
        <f t="shared" si="1"/>
        <v>0</v>
      </c>
      <c r="J41" s="37"/>
      <c r="K41" s="36"/>
      <c r="L41" s="36"/>
      <c r="M41" s="36"/>
      <c r="N41" s="36"/>
      <c r="O41" s="36"/>
      <c r="P41" s="36"/>
      <c r="Q41" s="36"/>
      <c r="R41" s="36"/>
      <c r="S41" s="36"/>
      <c r="T41" s="36"/>
      <c r="U41" s="36"/>
      <c r="V41" s="36"/>
    </row>
    <row r="42" spans="1:22" ht="205.5" customHeight="1">
      <c r="A42" s="56">
        <v>16</v>
      </c>
      <c r="B42" s="1"/>
      <c r="C42" s="2"/>
      <c r="D42" s="55"/>
      <c r="E42" s="54"/>
      <c r="F42" s="54"/>
      <c r="G42" s="78"/>
      <c r="H42" s="79"/>
      <c r="I42" s="58">
        <f t="shared" si="1"/>
        <v>0</v>
      </c>
      <c r="J42" s="37"/>
      <c r="K42" s="36"/>
      <c r="L42" s="36"/>
      <c r="M42" s="36"/>
      <c r="N42" s="36"/>
      <c r="O42" s="36"/>
      <c r="P42" s="36"/>
      <c r="Q42" s="36"/>
      <c r="R42" s="36"/>
      <c r="S42" s="36"/>
      <c r="T42" s="36"/>
      <c r="U42" s="36"/>
      <c r="V42" s="36"/>
    </row>
    <row r="43" spans="1:22" ht="205.5" customHeight="1">
      <c r="A43" s="56">
        <v>17</v>
      </c>
      <c r="B43" s="1"/>
      <c r="C43" s="2"/>
      <c r="D43" s="55"/>
      <c r="E43" s="54"/>
      <c r="F43" s="54"/>
      <c r="G43" s="78"/>
      <c r="H43" s="79"/>
      <c r="I43" s="58">
        <f t="shared" si="1"/>
        <v>0</v>
      </c>
      <c r="J43" s="37"/>
      <c r="K43" s="36"/>
      <c r="L43" s="36"/>
      <c r="M43" s="36"/>
      <c r="N43" s="36"/>
      <c r="O43" s="36"/>
      <c r="P43" s="36"/>
      <c r="Q43" s="36"/>
      <c r="R43" s="36"/>
      <c r="S43" s="36"/>
      <c r="T43" s="36"/>
      <c r="U43" s="36"/>
      <c r="V43" s="36"/>
    </row>
    <row r="44" spans="1:22" ht="205.5" customHeight="1">
      <c r="A44" s="56">
        <v>18</v>
      </c>
      <c r="B44" s="1"/>
      <c r="C44" s="2"/>
      <c r="D44" s="55"/>
      <c r="E44" s="54"/>
      <c r="F44" s="54"/>
      <c r="G44" s="78"/>
      <c r="H44" s="79"/>
      <c r="I44" s="58">
        <f t="shared" si="1"/>
        <v>0</v>
      </c>
      <c r="J44" s="37"/>
      <c r="K44" s="36"/>
      <c r="L44" s="36"/>
      <c r="M44" s="36"/>
      <c r="N44" s="36"/>
      <c r="O44" s="36"/>
      <c r="P44" s="36"/>
      <c r="Q44" s="36"/>
      <c r="R44" s="36"/>
      <c r="S44" s="36"/>
      <c r="T44" s="36"/>
      <c r="U44" s="36"/>
      <c r="V44" s="36"/>
    </row>
    <row r="45" spans="1:22" ht="205.5" customHeight="1">
      <c r="A45" s="56">
        <v>19</v>
      </c>
      <c r="B45" s="1"/>
      <c r="C45" s="2"/>
      <c r="D45" s="55"/>
      <c r="E45" s="54"/>
      <c r="F45" s="54"/>
      <c r="G45" s="78"/>
      <c r="H45" s="79"/>
      <c r="I45" s="58">
        <f t="shared" si="1"/>
        <v>0</v>
      </c>
      <c r="J45" s="37"/>
      <c r="K45" s="36"/>
      <c r="L45" s="36"/>
      <c r="M45" s="36"/>
      <c r="N45" s="36"/>
      <c r="O45" s="36"/>
      <c r="P45" s="36"/>
      <c r="Q45" s="36"/>
      <c r="R45" s="36"/>
      <c r="S45" s="36"/>
      <c r="T45" s="36"/>
      <c r="U45" s="36"/>
      <c r="V45" s="36"/>
    </row>
    <row r="46" spans="1:22" ht="205.5" customHeight="1">
      <c r="A46" s="56">
        <v>20</v>
      </c>
      <c r="B46" s="1"/>
      <c r="C46" s="2"/>
      <c r="D46" s="55"/>
      <c r="E46" s="54"/>
      <c r="F46" s="54"/>
      <c r="G46" s="78"/>
      <c r="H46" s="79"/>
      <c r="I46" s="58">
        <f t="shared" si="1"/>
        <v>0</v>
      </c>
      <c r="J46" s="37"/>
      <c r="K46" s="36"/>
      <c r="L46" s="36"/>
      <c r="M46" s="36"/>
      <c r="N46" s="36"/>
      <c r="O46" s="36"/>
      <c r="P46" s="36"/>
      <c r="Q46" s="36"/>
      <c r="R46" s="36"/>
      <c r="S46" s="36"/>
      <c r="T46" s="36"/>
      <c r="U46" s="36"/>
      <c r="V46" s="36"/>
    </row>
    <row r="47" spans="1:22" ht="205.5" customHeight="1">
      <c r="A47" s="56">
        <v>21</v>
      </c>
      <c r="B47" s="1"/>
      <c r="C47" s="2"/>
      <c r="D47" s="55"/>
      <c r="E47" s="54"/>
      <c r="F47" s="54"/>
      <c r="G47" s="78"/>
      <c r="H47" s="79"/>
      <c r="I47" s="58">
        <f t="shared" si="1"/>
        <v>0</v>
      </c>
      <c r="J47" s="37"/>
      <c r="K47" s="36"/>
      <c r="L47" s="36"/>
      <c r="M47" s="36"/>
      <c r="N47" s="36"/>
      <c r="O47" s="36"/>
      <c r="P47" s="36"/>
      <c r="Q47" s="36"/>
      <c r="R47" s="36"/>
      <c r="S47" s="36"/>
      <c r="T47" s="36"/>
      <c r="U47" s="36"/>
      <c r="V47" s="36"/>
    </row>
    <row r="48" spans="1:22" ht="205.5" customHeight="1">
      <c r="A48" s="56">
        <v>22</v>
      </c>
      <c r="B48" s="1"/>
      <c r="C48" s="2"/>
      <c r="D48" s="55"/>
      <c r="E48" s="54"/>
      <c r="F48" s="54"/>
      <c r="G48" s="78"/>
      <c r="H48" s="79"/>
      <c r="I48" s="58">
        <f t="shared" si="1"/>
        <v>0</v>
      </c>
      <c r="J48" s="37"/>
      <c r="K48" s="36"/>
      <c r="L48" s="36"/>
      <c r="M48" s="36"/>
      <c r="N48" s="36"/>
      <c r="O48" s="36"/>
      <c r="P48" s="36"/>
      <c r="Q48" s="36"/>
      <c r="R48" s="36"/>
      <c r="S48" s="36"/>
      <c r="T48" s="36"/>
      <c r="U48" s="36"/>
      <c r="V48" s="36"/>
    </row>
    <row r="49" spans="1:22" ht="205.5" customHeight="1">
      <c r="A49" s="56">
        <v>23</v>
      </c>
      <c r="B49" s="1"/>
      <c r="C49" s="2"/>
      <c r="D49" s="55"/>
      <c r="E49" s="54"/>
      <c r="F49" s="54"/>
      <c r="G49" s="78"/>
      <c r="H49" s="79"/>
      <c r="I49" s="58">
        <f t="shared" si="1"/>
        <v>0</v>
      </c>
      <c r="J49" s="37"/>
      <c r="K49" s="36"/>
      <c r="L49" s="36"/>
      <c r="M49" s="36"/>
      <c r="N49" s="36"/>
      <c r="O49" s="36"/>
      <c r="P49" s="36"/>
      <c r="Q49" s="36"/>
      <c r="R49" s="36"/>
      <c r="S49" s="36"/>
      <c r="T49" s="36"/>
      <c r="U49" s="36"/>
      <c r="V49" s="36"/>
    </row>
    <row r="50" spans="1:22" ht="205.5" customHeight="1">
      <c r="A50" s="56">
        <v>24</v>
      </c>
      <c r="B50" s="1"/>
      <c r="C50" s="2"/>
      <c r="D50" s="55"/>
      <c r="E50" s="54"/>
      <c r="F50" s="54"/>
      <c r="G50" s="78"/>
      <c r="H50" s="79"/>
      <c r="I50" s="58">
        <f t="shared" si="1"/>
        <v>0</v>
      </c>
      <c r="J50" s="37"/>
      <c r="K50" s="36"/>
      <c r="L50" s="36"/>
      <c r="M50" s="36"/>
      <c r="N50" s="36"/>
      <c r="O50" s="36"/>
      <c r="P50" s="36"/>
      <c r="Q50" s="36"/>
      <c r="R50" s="36"/>
      <c r="S50" s="36"/>
      <c r="T50" s="36"/>
      <c r="U50" s="36"/>
      <c r="V50" s="36"/>
    </row>
    <row r="51" spans="1:22" ht="205.5" customHeight="1">
      <c r="A51" s="56">
        <v>25</v>
      </c>
      <c r="B51" s="1"/>
      <c r="C51" s="2"/>
      <c r="D51" s="55"/>
      <c r="E51" s="54"/>
      <c r="F51" s="54"/>
      <c r="G51" s="78"/>
      <c r="H51" s="79"/>
      <c r="I51" s="58">
        <f t="shared" si="1"/>
        <v>0</v>
      </c>
      <c r="J51" s="37"/>
      <c r="K51" s="36"/>
      <c r="L51" s="36"/>
      <c r="M51" s="36"/>
      <c r="N51" s="36"/>
      <c r="O51" s="36"/>
      <c r="P51" s="36"/>
      <c r="Q51" s="36"/>
      <c r="R51" s="36"/>
      <c r="S51" s="36"/>
      <c r="T51" s="36"/>
      <c r="U51" s="36"/>
      <c r="V51" s="36"/>
    </row>
    <row r="52" spans="1:22" ht="205.5" customHeight="1">
      <c r="A52" s="56">
        <v>26</v>
      </c>
      <c r="B52" s="1"/>
      <c r="C52" s="2"/>
      <c r="D52" s="55"/>
      <c r="E52" s="54"/>
      <c r="F52" s="54"/>
      <c r="G52" s="78"/>
      <c r="H52" s="79"/>
      <c r="I52" s="58">
        <f t="shared" si="1"/>
        <v>0</v>
      </c>
      <c r="J52" s="37"/>
      <c r="K52" s="36"/>
      <c r="L52" s="36"/>
      <c r="M52" s="36"/>
      <c r="N52" s="36"/>
      <c r="O52" s="36"/>
      <c r="P52" s="36"/>
      <c r="Q52" s="36"/>
      <c r="R52" s="36"/>
      <c r="S52" s="36"/>
      <c r="T52" s="36"/>
      <c r="U52" s="36"/>
      <c r="V52" s="36"/>
    </row>
    <row r="53" spans="1:22" ht="205.5" customHeight="1">
      <c r="A53" s="56">
        <v>27</v>
      </c>
      <c r="B53" s="1"/>
      <c r="C53" s="2"/>
      <c r="D53" s="55"/>
      <c r="E53" s="54"/>
      <c r="F53" s="54"/>
      <c r="G53" s="78"/>
      <c r="H53" s="79"/>
      <c r="I53" s="58">
        <f t="shared" si="1"/>
        <v>0</v>
      </c>
      <c r="J53" s="37"/>
      <c r="K53" s="36"/>
      <c r="L53" s="36"/>
      <c r="M53" s="36"/>
      <c r="N53" s="36"/>
      <c r="O53" s="36"/>
      <c r="P53" s="36"/>
      <c r="Q53" s="36"/>
      <c r="R53" s="36"/>
      <c r="S53" s="36"/>
      <c r="T53" s="36"/>
      <c r="U53" s="36"/>
      <c r="V53" s="36"/>
    </row>
    <row r="54" spans="1:22" ht="205.5" customHeight="1">
      <c r="A54" s="56">
        <v>28</v>
      </c>
      <c r="B54" s="1"/>
      <c r="C54" s="2"/>
      <c r="D54" s="55"/>
      <c r="E54" s="54"/>
      <c r="F54" s="54"/>
      <c r="G54" s="78"/>
      <c r="H54" s="79"/>
      <c r="I54" s="58">
        <f t="shared" si="1"/>
        <v>0</v>
      </c>
      <c r="J54" s="37"/>
      <c r="K54" s="36"/>
      <c r="L54" s="36"/>
      <c r="M54" s="36"/>
      <c r="N54" s="36"/>
      <c r="O54" s="36"/>
      <c r="P54" s="36"/>
      <c r="Q54" s="36"/>
      <c r="R54" s="36"/>
      <c r="S54" s="36"/>
      <c r="T54" s="36"/>
      <c r="U54" s="36"/>
      <c r="V54" s="36"/>
    </row>
    <row r="55" spans="1:22" ht="205.5" customHeight="1">
      <c r="A55" s="56">
        <v>29</v>
      </c>
      <c r="B55" s="1"/>
      <c r="C55" s="2"/>
      <c r="D55" s="55"/>
      <c r="E55" s="54"/>
      <c r="F55" s="54"/>
      <c r="G55" s="78"/>
      <c r="H55" s="79"/>
      <c r="I55" s="58">
        <f t="shared" si="1"/>
        <v>0</v>
      </c>
      <c r="J55" s="37"/>
      <c r="K55" s="36"/>
      <c r="L55" s="36"/>
      <c r="M55" s="36"/>
      <c r="N55" s="36"/>
      <c r="O55" s="36"/>
      <c r="P55" s="36"/>
      <c r="Q55" s="36"/>
      <c r="R55" s="36"/>
      <c r="S55" s="36"/>
      <c r="T55" s="36"/>
      <c r="U55" s="36"/>
      <c r="V55" s="36"/>
    </row>
    <row r="56" spans="1:22" ht="205.5" customHeight="1" thickBot="1">
      <c r="A56" s="56">
        <v>30</v>
      </c>
      <c r="B56" s="1"/>
      <c r="C56" s="2"/>
      <c r="D56" s="55"/>
      <c r="E56" s="54"/>
      <c r="F56" s="54"/>
      <c r="G56" s="78"/>
      <c r="H56" s="79"/>
      <c r="I56" s="58">
        <f t="shared" si="1"/>
        <v>0</v>
      </c>
      <c r="J56" s="37"/>
      <c r="K56" s="36"/>
      <c r="L56" s="36"/>
      <c r="M56" s="36"/>
      <c r="N56" s="36"/>
      <c r="O56" s="36"/>
      <c r="P56" s="36"/>
      <c r="Q56" s="36"/>
      <c r="R56" s="36"/>
      <c r="S56" s="36"/>
      <c r="T56" s="36"/>
      <c r="U56" s="36"/>
      <c r="V56" s="36"/>
    </row>
    <row r="57" spans="1:22" s="64" customFormat="1" ht="37.5" customHeight="1" thickBot="1">
      <c r="A57" s="156" t="s">
        <v>22</v>
      </c>
      <c r="B57" s="156"/>
      <c r="C57" s="156"/>
      <c r="D57" s="156"/>
      <c r="E57" s="156"/>
      <c r="F57" s="156"/>
      <c r="G57" s="59">
        <f>SUM(G27:G56)</f>
        <v>0</v>
      </c>
      <c r="H57" s="60" t="s">
        <v>23</v>
      </c>
      <c r="I57" s="76">
        <f>SUM(I27:I56)</f>
        <v>0</v>
      </c>
      <c r="J57" s="61" t="s">
        <v>23</v>
      </c>
      <c r="K57" s="62">
        <f>COUNTIF(K27:K56,"有")</f>
        <v>0</v>
      </c>
      <c r="L57" s="62">
        <f>SUM(L27:L56)</f>
        <v>0</v>
      </c>
      <c r="M57" s="62">
        <f>SUM(M27:M56)</f>
        <v>0</v>
      </c>
      <c r="N57" s="62">
        <f>SUM(N27:N56)</f>
        <v>0</v>
      </c>
      <c r="O57" s="62">
        <f>SUM(O27:O56)</f>
        <v>0</v>
      </c>
      <c r="P57" s="63">
        <f>SUM(P27:P56)</f>
        <v>0</v>
      </c>
      <c r="Q57" s="63">
        <f>COUNTIF(Q27:Q56,"有")</f>
        <v>0</v>
      </c>
      <c r="R57" s="63">
        <f>COUNTIF(R27:R56,"有")</f>
        <v>0</v>
      </c>
      <c r="S57" s="63">
        <f>COUNTIF(S27:S56,"有")</f>
        <v>0</v>
      </c>
      <c r="T57" s="63">
        <f>SUM(T27:T56)</f>
        <v>0</v>
      </c>
      <c r="U57" s="63">
        <f>SUM(U27:U56)</f>
        <v>0</v>
      </c>
      <c r="V57" s="63">
        <f>SUM(V27:V56)</f>
        <v>0</v>
      </c>
    </row>
    <row r="58" spans="1:22" s="68" customFormat="1" ht="28.5" customHeight="1">
      <c r="A58" s="65"/>
      <c r="B58" s="65"/>
      <c r="C58" s="65"/>
      <c r="D58" s="65"/>
      <c r="E58" s="65"/>
      <c r="F58" s="65"/>
      <c r="G58" s="65"/>
      <c r="H58" s="66"/>
      <c r="I58" s="66"/>
      <c r="J58" s="67"/>
      <c r="K58" s="66"/>
      <c r="L58" s="66"/>
      <c r="M58" s="66"/>
      <c r="N58" s="66"/>
      <c r="O58" s="66"/>
      <c r="P58" s="66"/>
      <c r="Q58" s="66"/>
      <c r="R58" s="66"/>
      <c r="S58" s="66"/>
      <c r="T58" s="66"/>
      <c r="U58" s="66"/>
      <c r="V58" s="66"/>
    </row>
    <row r="59" spans="1:22" s="68" customFormat="1" ht="28.5" customHeight="1" thickBot="1">
      <c r="A59" s="65"/>
      <c r="B59" s="65"/>
      <c r="C59" s="65"/>
      <c r="D59" s="65"/>
      <c r="E59" s="65"/>
      <c r="F59" s="65"/>
      <c r="G59" s="65"/>
      <c r="H59" s="66"/>
      <c r="I59" s="66"/>
      <c r="J59" s="67"/>
      <c r="K59" s="66"/>
      <c r="L59" s="66"/>
      <c r="M59" s="66"/>
      <c r="N59" s="66"/>
      <c r="O59" s="66"/>
      <c r="P59" s="66"/>
      <c r="Q59" s="66"/>
      <c r="R59" s="66"/>
      <c r="S59" s="66"/>
      <c r="T59" s="66"/>
      <c r="U59" s="66"/>
      <c r="V59" s="66"/>
    </row>
    <row r="60" spans="1:22" s="68" customFormat="1" ht="75.75" customHeight="1" thickBot="1">
      <c r="A60" s="157" t="s">
        <v>52</v>
      </c>
      <c r="B60" s="158"/>
      <c r="C60" s="158"/>
      <c r="D60" s="158"/>
      <c r="E60" s="158"/>
      <c r="F60" s="159"/>
      <c r="G60" s="180">
        <f>ROUNDUP((I57)*3.8,-3)</f>
        <v>0</v>
      </c>
      <c r="H60" s="180"/>
      <c r="I60" s="181"/>
      <c r="J60" s="69" t="s">
        <v>43</v>
      </c>
      <c r="K60" s="66"/>
      <c r="L60" s="66"/>
      <c r="M60" s="66"/>
      <c r="N60" s="66"/>
      <c r="O60" s="66"/>
      <c r="P60" s="66"/>
      <c r="Q60" s="66"/>
      <c r="R60" s="66"/>
      <c r="S60" s="66"/>
      <c r="T60" s="66"/>
      <c r="U60" s="66"/>
      <c r="V60" s="66"/>
    </row>
    <row r="61" spans="1:22" s="68" customFormat="1" ht="75.75" customHeight="1" thickBot="1">
      <c r="A61" s="160" t="s">
        <v>53</v>
      </c>
      <c r="B61" s="161"/>
      <c r="C61" s="161"/>
      <c r="D61" s="161"/>
      <c r="E61" s="161"/>
      <c r="F61" s="162"/>
      <c r="G61" s="163">
        <f>G60*1.036</f>
        <v>0</v>
      </c>
      <c r="H61" s="163"/>
      <c r="I61" s="164"/>
      <c r="J61" s="69" t="s">
        <v>40</v>
      </c>
      <c r="K61" s="66"/>
      <c r="L61" s="66"/>
      <c r="M61" s="66"/>
      <c r="N61" s="66"/>
      <c r="O61" s="66"/>
      <c r="P61" s="66"/>
      <c r="Q61" s="66"/>
      <c r="R61" s="66"/>
      <c r="S61" s="66"/>
      <c r="T61" s="66"/>
      <c r="U61" s="66"/>
      <c r="V61" s="66"/>
    </row>
    <row r="62" spans="1:22" s="68" customFormat="1" ht="28.5" customHeight="1">
      <c r="A62" s="65"/>
      <c r="B62" s="65"/>
      <c r="C62" s="65"/>
      <c r="D62" s="65"/>
      <c r="E62" s="65"/>
      <c r="F62" s="65"/>
      <c r="G62" s="65"/>
      <c r="H62" s="70"/>
      <c r="I62" s="70"/>
      <c r="J62" s="70"/>
      <c r="K62" s="66"/>
      <c r="L62" s="66"/>
      <c r="M62" s="66"/>
      <c r="N62" s="66"/>
      <c r="O62" s="66"/>
      <c r="P62" s="66"/>
      <c r="Q62" s="66"/>
      <c r="R62" s="66"/>
      <c r="S62" s="66"/>
      <c r="T62" s="66"/>
      <c r="U62" s="66"/>
      <c r="V62" s="66"/>
    </row>
    <row r="63" spans="1:22" s="68" customFormat="1" ht="28.5" customHeight="1" thickBot="1">
      <c r="A63" s="65"/>
      <c r="B63" s="65"/>
      <c r="C63" s="65"/>
      <c r="D63" s="65"/>
      <c r="E63" s="65"/>
      <c r="F63" s="65"/>
      <c r="G63" s="65"/>
      <c r="H63" s="70"/>
      <c r="I63" s="70"/>
      <c r="J63" s="70"/>
      <c r="K63" s="66"/>
      <c r="L63" s="66"/>
      <c r="M63" s="66"/>
      <c r="N63" s="66"/>
      <c r="O63" s="66"/>
      <c r="P63" s="66"/>
      <c r="Q63" s="66"/>
      <c r="R63" s="66"/>
      <c r="S63" s="66"/>
      <c r="T63" s="66"/>
      <c r="U63" s="66"/>
      <c r="V63" s="66"/>
    </row>
    <row r="64" spans="1:22" s="68" customFormat="1" ht="28.5" customHeight="1" thickBot="1">
      <c r="A64" s="81" t="s">
        <v>34</v>
      </c>
      <c r="B64" s="82"/>
      <c r="C64" s="82"/>
      <c r="D64" s="82"/>
      <c r="E64" s="83"/>
      <c r="F64" s="81" t="s">
        <v>33</v>
      </c>
      <c r="G64" s="82"/>
      <c r="H64" s="82"/>
      <c r="I64" s="82"/>
      <c r="J64" s="3"/>
      <c r="K64" s="66"/>
      <c r="L64" s="66"/>
      <c r="M64" s="66"/>
      <c r="N64" s="66"/>
      <c r="O64" s="66"/>
      <c r="P64" s="66"/>
      <c r="Q64" s="66"/>
      <c r="R64" s="66"/>
      <c r="S64" s="66"/>
      <c r="T64" s="66"/>
      <c r="U64" s="66"/>
      <c r="V64" s="66"/>
    </row>
    <row r="65" spans="1:22" s="68" customFormat="1" ht="33" customHeight="1">
      <c r="A65" s="133" t="s">
        <v>49</v>
      </c>
      <c r="B65" s="134"/>
      <c r="C65" s="134"/>
      <c r="D65" s="134"/>
      <c r="E65" s="135"/>
      <c r="F65" s="165" t="s">
        <v>44</v>
      </c>
      <c r="G65" s="166"/>
      <c r="H65" s="166"/>
      <c r="I65" s="167"/>
      <c r="J65" s="3"/>
      <c r="K65" s="66"/>
      <c r="L65" s="66"/>
      <c r="M65" s="66"/>
      <c r="N65" s="66"/>
      <c r="O65" s="66"/>
      <c r="P65" s="66"/>
      <c r="Q65" s="66"/>
      <c r="R65" s="66"/>
      <c r="S65" s="66"/>
      <c r="T65" s="66"/>
      <c r="U65" s="66"/>
      <c r="V65" s="66"/>
    </row>
    <row r="66" spans="1:22" ht="33" customHeight="1">
      <c r="A66" s="136"/>
      <c r="B66" s="137"/>
      <c r="C66" s="137"/>
      <c r="D66" s="137"/>
      <c r="E66" s="138"/>
      <c r="F66" s="168"/>
      <c r="G66" s="169"/>
      <c r="H66" s="169"/>
      <c r="I66" s="170"/>
      <c r="K66" s="66"/>
      <c r="L66" s="66"/>
      <c r="M66" s="66"/>
      <c r="N66" s="66"/>
      <c r="O66" s="66"/>
      <c r="P66" s="66"/>
      <c r="Q66" s="66"/>
      <c r="R66" s="66"/>
      <c r="S66" s="66"/>
      <c r="T66" s="66"/>
      <c r="U66" s="66"/>
      <c r="V66" s="66"/>
    </row>
    <row r="67" spans="1:22" ht="33" customHeight="1">
      <c r="A67" s="136"/>
      <c r="B67" s="137"/>
      <c r="C67" s="137"/>
      <c r="D67" s="137"/>
      <c r="E67" s="138"/>
      <c r="F67" s="168"/>
      <c r="G67" s="169"/>
      <c r="H67" s="169"/>
      <c r="I67" s="170"/>
      <c r="K67" s="66"/>
      <c r="L67" s="66"/>
      <c r="M67" s="66"/>
      <c r="N67" s="66"/>
      <c r="O67" s="66"/>
      <c r="P67" s="66"/>
      <c r="Q67" s="66"/>
      <c r="R67" s="66"/>
      <c r="S67" s="66"/>
      <c r="T67" s="66"/>
      <c r="U67" s="66"/>
      <c r="V67" s="66"/>
    </row>
    <row r="68" spans="1:22" ht="33" customHeight="1">
      <c r="A68" s="136"/>
      <c r="B68" s="137"/>
      <c r="C68" s="137"/>
      <c r="D68" s="137"/>
      <c r="E68" s="138"/>
      <c r="F68" s="168"/>
      <c r="G68" s="169"/>
      <c r="H68" s="169"/>
      <c r="I68" s="170"/>
      <c r="J68" s="68"/>
      <c r="K68" s="66"/>
      <c r="L68" s="66"/>
      <c r="M68" s="66"/>
      <c r="N68" s="66"/>
      <c r="O68" s="66"/>
      <c r="P68" s="66"/>
      <c r="Q68" s="66"/>
      <c r="R68" s="66"/>
      <c r="S68" s="66"/>
      <c r="T68" s="66"/>
      <c r="U68" s="66"/>
      <c r="V68" s="66"/>
    </row>
    <row r="69" spans="1:22" s="68" customFormat="1" ht="33" customHeight="1">
      <c r="A69" s="136"/>
      <c r="B69" s="137"/>
      <c r="C69" s="137"/>
      <c r="D69" s="137"/>
      <c r="E69" s="138"/>
      <c r="F69" s="168"/>
      <c r="G69" s="169"/>
      <c r="H69" s="169"/>
      <c r="I69" s="170"/>
      <c r="K69" s="66"/>
      <c r="L69" s="66"/>
      <c r="M69" s="66"/>
      <c r="N69" s="66"/>
      <c r="O69" s="66"/>
      <c r="P69" s="66"/>
      <c r="Q69" s="66"/>
      <c r="R69" s="66"/>
      <c r="S69" s="66"/>
      <c r="T69" s="66"/>
      <c r="U69" s="66"/>
      <c r="V69" s="66"/>
    </row>
    <row r="70" spans="1:22" s="68" customFormat="1" ht="33" customHeight="1">
      <c r="A70" s="136"/>
      <c r="B70" s="137"/>
      <c r="C70" s="137"/>
      <c r="D70" s="137"/>
      <c r="E70" s="138"/>
      <c r="F70" s="168"/>
      <c r="G70" s="169"/>
      <c r="H70" s="169"/>
      <c r="I70" s="170"/>
      <c r="K70" s="66"/>
      <c r="L70" s="66"/>
      <c r="M70" s="66"/>
      <c r="N70" s="66"/>
      <c r="O70" s="66"/>
      <c r="P70" s="66"/>
      <c r="Q70" s="66"/>
      <c r="R70" s="66"/>
      <c r="S70" s="66"/>
      <c r="T70" s="66"/>
      <c r="U70" s="66"/>
      <c r="V70" s="66"/>
    </row>
    <row r="71" spans="1:22" s="68" customFormat="1" ht="33" customHeight="1">
      <c r="A71" s="136"/>
      <c r="B71" s="137"/>
      <c r="C71" s="137"/>
      <c r="D71" s="137"/>
      <c r="E71" s="138"/>
      <c r="F71" s="168"/>
      <c r="G71" s="169"/>
      <c r="H71" s="169"/>
      <c r="I71" s="170"/>
      <c r="K71" s="66"/>
      <c r="L71" s="66"/>
      <c r="M71" s="66"/>
      <c r="N71" s="66"/>
      <c r="O71" s="66"/>
      <c r="P71" s="66"/>
      <c r="Q71" s="66"/>
      <c r="R71" s="66"/>
      <c r="S71" s="66"/>
      <c r="T71" s="66"/>
      <c r="U71" s="66"/>
      <c r="V71" s="66"/>
    </row>
    <row r="72" spans="1:22" s="68" customFormat="1" ht="33" customHeight="1">
      <c r="A72" s="136"/>
      <c r="B72" s="137"/>
      <c r="C72" s="137"/>
      <c r="D72" s="137"/>
      <c r="E72" s="138"/>
      <c r="F72" s="168"/>
      <c r="G72" s="169"/>
      <c r="H72" s="169"/>
      <c r="I72" s="170"/>
      <c r="K72" s="66"/>
      <c r="L72" s="66"/>
      <c r="M72" s="66"/>
      <c r="N72" s="66"/>
      <c r="O72" s="66"/>
      <c r="P72" s="66"/>
      <c r="Q72" s="66"/>
      <c r="R72" s="66"/>
      <c r="S72" s="66"/>
      <c r="T72" s="66"/>
      <c r="U72" s="66"/>
      <c r="V72" s="66"/>
    </row>
    <row r="73" spans="1:22" s="68" customFormat="1" ht="33" customHeight="1" thickBot="1">
      <c r="A73" s="136"/>
      <c r="B73" s="137"/>
      <c r="C73" s="137"/>
      <c r="D73" s="137"/>
      <c r="E73" s="138"/>
      <c r="F73" s="168"/>
      <c r="G73" s="169"/>
      <c r="H73" s="169"/>
      <c r="I73" s="170"/>
      <c r="K73" s="66"/>
      <c r="L73" s="66"/>
      <c r="M73" s="66"/>
      <c r="N73" s="66"/>
      <c r="O73" s="66"/>
      <c r="P73" s="66"/>
      <c r="Q73" s="66"/>
      <c r="R73" s="66"/>
      <c r="S73" s="66"/>
      <c r="T73" s="66"/>
      <c r="U73" s="66"/>
      <c r="V73" s="66"/>
    </row>
    <row r="74" spans="1:22" s="68" customFormat="1" ht="33" customHeight="1">
      <c r="A74" s="136"/>
      <c r="B74" s="137"/>
      <c r="C74" s="137"/>
      <c r="D74" s="137"/>
      <c r="E74" s="138"/>
      <c r="F74" s="171" t="s">
        <v>54</v>
      </c>
      <c r="G74" s="172"/>
      <c r="H74" s="172"/>
      <c r="I74" s="173"/>
      <c r="J74" s="71"/>
      <c r="K74" s="66"/>
      <c r="L74" s="66"/>
      <c r="M74" s="66"/>
      <c r="N74" s="66"/>
      <c r="O74" s="66"/>
      <c r="P74" s="66"/>
      <c r="Q74" s="66"/>
      <c r="R74" s="66"/>
      <c r="S74" s="66"/>
      <c r="T74" s="66"/>
      <c r="U74" s="66"/>
      <c r="V74" s="66"/>
    </row>
    <row r="75" spans="1:22" s="68" customFormat="1" ht="33" customHeight="1">
      <c r="A75" s="136"/>
      <c r="B75" s="137"/>
      <c r="C75" s="137"/>
      <c r="D75" s="137"/>
      <c r="E75" s="138"/>
      <c r="F75" s="174"/>
      <c r="G75" s="175"/>
      <c r="H75" s="175"/>
      <c r="I75" s="176"/>
      <c r="J75" s="71"/>
      <c r="K75" s="66"/>
      <c r="L75" s="66"/>
      <c r="M75" s="66"/>
      <c r="N75" s="66"/>
      <c r="O75" s="66"/>
      <c r="P75" s="66"/>
      <c r="Q75" s="66"/>
      <c r="R75" s="66"/>
      <c r="S75" s="66"/>
      <c r="T75" s="66"/>
      <c r="U75" s="66"/>
      <c r="V75" s="66"/>
    </row>
    <row r="76" spans="1:22" s="68" customFormat="1" ht="33" customHeight="1" thickBot="1">
      <c r="A76" s="139"/>
      <c r="B76" s="140"/>
      <c r="C76" s="140"/>
      <c r="D76" s="140"/>
      <c r="E76" s="141"/>
      <c r="F76" s="177"/>
      <c r="G76" s="178"/>
      <c r="H76" s="178"/>
      <c r="I76" s="179"/>
      <c r="J76" s="3"/>
      <c r="K76" s="66"/>
      <c r="L76" s="66"/>
      <c r="M76" s="66"/>
      <c r="N76" s="66"/>
      <c r="O76" s="66"/>
      <c r="P76" s="66"/>
      <c r="Q76" s="66"/>
      <c r="R76" s="66"/>
      <c r="S76" s="66"/>
      <c r="T76" s="66"/>
      <c r="U76" s="66"/>
      <c r="V76" s="66"/>
    </row>
    <row r="77" spans="1:22" ht="28.5" customHeight="1">
      <c r="A77" s="72"/>
      <c r="B77" s="73"/>
      <c r="C77" s="73"/>
      <c r="D77" s="73"/>
      <c r="E77" s="73"/>
      <c r="F77" s="73"/>
      <c r="G77" s="73"/>
      <c r="H77" s="74"/>
      <c r="I77" s="75"/>
      <c r="K77" s="66"/>
      <c r="L77" s="66"/>
      <c r="M77" s="66"/>
      <c r="N77" s="66"/>
      <c r="O77" s="66"/>
      <c r="P77" s="66"/>
      <c r="Q77" s="66"/>
      <c r="R77" s="66"/>
      <c r="S77" s="66"/>
      <c r="T77" s="66"/>
      <c r="U77" s="66"/>
      <c r="V77" s="66"/>
    </row>
    <row r="78" spans="1:22" ht="30" customHeight="1"/>
    <row r="79" spans="1:22" ht="30" customHeight="1"/>
    <row r="80" spans="1:22" ht="30" customHeight="1"/>
    <row r="81" ht="30" customHeight="1"/>
    <row r="82" ht="30" customHeight="1"/>
    <row r="83" ht="30" customHeight="1"/>
    <row r="84" ht="30" customHeight="1"/>
    <row r="85" ht="30" customHeight="1"/>
    <row r="86" ht="30" customHeight="1"/>
    <row r="87" ht="30" customHeight="1"/>
    <row r="88" ht="30" customHeight="1"/>
    <row r="89" ht="30" customHeight="1"/>
  </sheetData>
  <sheetProtection formatCells="0" formatColumns="0" formatRows="0" insertColumns="0" insertRows="0" insertHyperlinks="0" deleteColumns="0" deleteRows="0" selectLockedCells="1" sort="0" autoFilter="0" pivotTables="0"/>
  <protectedRanges>
    <protectedRange password="C1AA" sqref="G65:I98 L78:V99 K10:K11 A62:H63 I60:J63 A60:G61 J64:J96 F65:F74 K78:K97 H9:I11 J9:K9 F76:F98 A57:V58 A59:J59 K59:V77 A65:E98" name="範囲2"/>
  </protectedRanges>
  <mergeCells count="54">
    <mergeCell ref="C5:E5"/>
    <mergeCell ref="H5:L9"/>
    <mergeCell ref="H4:L4"/>
    <mergeCell ref="C6:E6"/>
    <mergeCell ref="L24:V24"/>
    <mergeCell ref="H24:I24"/>
    <mergeCell ref="H15:L16"/>
    <mergeCell ref="H17:L22"/>
    <mergeCell ref="O17:S21"/>
    <mergeCell ref="A7:B7"/>
    <mergeCell ref="C7:E7"/>
    <mergeCell ref="A15:B15"/>
    <mergeCell ref="C15:E15"/>
    <mergeCell ref="C14:E14"/>
    <mergeCell ref="A14:B14"/>
    <mergeCell ref="A16:B16"/>
    <mergeCell ref="A65:E76"/>
    <mergeCell ref="A17:B21"/>
    <mergeCell ref="C17:E21"/>
    <mergeCell ref="C16:E16"/>
    <mergeCell ref="A57:F57"/>
    <mergeCell ref="A60:F60"/>
    <mergeCell ref="A64:E64"/>
    <mergeCell ref="F64:I64"/>
    <mergeCell ref="A61:F61"/>
    <mergeCell ref="G61:I61"/>
    <mergeCell ref="A24:B24"/>
    <mergeCell ref="F65:I73"/>
    <mergeCell ref="F74:I76"/>
    <mergeCell ref="G60:I60"/>
    <mergeCell ref="A1:V1"/>
    <mergeCell ref="A2:B2"/>
    <mergeCell ref="A13:B13"/>
    <mergeCell ref="C9:E9"/>
    <mergeCell ref="C10:E10"/>
    <mergeCell ref="A9:B9"/>
    <mergeCell ref="A10:B10"/>
    <mergeCell ref="C8:E8"/>
    <mergeCell ref="A8:B8"/>
    <mergeCell ref="A11:D11"/>
    <mergeCell ref="C3:E3"/>
    <mergeCell ref="A3:B3"/>
    <mergeCell ref="A4:B4"/>
    <mergeCell ref="C4:E4"/>
    <mergeCell ref="A5:B5"/>
    <mergeCell ref="A6:B6"/>
    <mergeCell ref="H3:L3"/>
    <mergeCell ref="O3:S3"/>
    <mergeCell ref="H14:L14"/>
    <mergeCell ref="K10:L10"/>
    <mergeCell ref="K11:L11"/>
    <mergeCell ref="H10:J10"/>
    <mergeCell ref="H11:J11"/>
    <mergeCell ref="O4:S16"/>
  </mergeCells>
  <phoneticPr fontId="2"/>
  <conditionalFormatting sqref="C16:E21">
    <cfRule type="expression" dxfId="0" priority="1">
      <formula>OR($C$15="米国FBA",$C$15="米国FBA（格安便）",$C$15="カナダFBA")</formula>
    </cfRule>
  </conditionalFormatting>
  <dataValidations count="8">
    <dataValidation type="list" allowBlank="1" showInputMessage="1" showErrorMessage="1" sqref="K26">
      <formula1>"有"</formula1>
    </dataValidation>
    <dataValidation type="list" allowBlank="1" showInputMessage="1" showErrorMessage="1" sqref="Q27:S56 K27:K56">
      <formula1>"有,　,"</formula1>
    </dataValidation>
    <dataValidation type="list" allowBlank="1" showInputMessage="1" showErrorMessage="1" sqref="R26:S26">
      <formula1>" 有（写真有り）,有（写真無し）,　"</formula1>
    </dataValidation>
    <dataValidation type="custom" allowBlank="1" showInputMessage="1" showErrorMessage="1" sqref="C17">
      <formula1>ISNUMBER(SUMPRODUCT(SEARCH(MID(C17,ROW(INDIRECT("1:"&amp;LEN(B1))),1),"0123456789abcdefghijklmnopqrstuvwxyzABCDEFGHIJKLMNOPQRSTUVWXYZ０１２３４５６７８９ａｂｃｄｅｆｇｈｉｊｋｌｍｎｏｐｑｒｓｔｕｖｗｘｙｚＡＢＣＤＥＦＧＨＩＪＫＬＭＮＯＰＱＲＳＴＵＶＷＸＹＺ－-,.。.．、 ' ''　'")))</formula1>
    </dataValidation>
    <dataValidation type="whole" operator="greaterThanOrEqual" allowBlank="1" showInputMessage="1" showErrorMessage="1" error="数字で入力をお願い致します。" sqref="T27:V56">
      <formula1>0</formula1>
    </dataValidation>
    <dataValidation type="whole" operator="greaterThanOrEqual" allowBlank="1" showInputMessage="1" showErrorMessage="1" sqref="L27:P56">
      <formula1>0</formula1>
    </dataValidation>
    <dataValidation type="list" allowBlank="1" showInputMessage="1" showErrorMessage="1" sqref="C9:E9">
      <formula1>"銀行振込,ペイパル（クレジットカード）"</formula1>
    </dataValidation>
    <dataValidation type="list" allowBlank="1" showInputMessage="1" showErrorMessage="1" sqref="C15:E15">
      <formula1>"自宅,別送,日本FBA,米国FBA,米国FBA（格安便）,カナダFBA"</formula1>
    </dataValidation>
  </dataValidations>
  <hyperlinks>
    <hyperlink ref="H4" r:id="rId1" display="http://sakuratrade.jp/manual"/>
    <hyperlink ref="H4:L4" r:id="rId2" display="https://sakuratrade-thai.com/manual"/>
  </hyperlinks>
  <pageMargins left="0.70866141732283461" right="0.70866141732283461" top="0.74803149606299213" bottom="0.74803149606299213" header="0.31496062992125984" footer="0.31496062992125984"/>
  <pageSetup paperSize="9" scale="19" fitToHeight="0" orientation="portrait" horizontalDpi="4294967293" r:id="rId3"/>
  <rowBreaks count="1" manualBreakCount="1">
    <brk id="58" max="21" man="1"/>
  </rowBreaks>
  <ignoredErrors>
    <ignoredError sqref="A27"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ordersheet</vt:lpstr>
      <vt:lpstr>ordersheet!Print_Area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2019-02-16T05:45:56Z</dcterms:modified>
</cp:coreProperties>
</file>